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'g05一般公共预算财政拨款支出决算表'!$A$1:$F$44</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<sst xmlns="http://schemas.openxmlformats.org/spreadsheetml/2006/main" count="409" uniqueCount="234">
  <si>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</si>
  <si>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</si>
  <si>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</si>
  <si>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</si>
  <si>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</si>
  <si>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</si>
  <si>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</si>
  <si>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</si>
  <si>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</si>
  <si>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</si>
  <si>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</si>
  <si>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</si>
  <si>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</si>
  <si>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</si>
  <si>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</si>
  <si>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</si>
  <si>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</si>
  <si>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</si>
  <si>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</si>
  <si>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</si>
  <si>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</si>
  <si>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</si>
  <si>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</si>
  <si>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</si>
  <si>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五、经营收入</t>
  </si>
  <si>
    <t>5</t>
  </si>
  <si>
    <t>五、教育支出</t>
  </si>
  <si>
    <t>六、附属单位上缴收入</t>
  </si>
  <si>
    <t>6</t>
  </si>
  <si>
    <t>六、科学技术支出</t>
  </si>
  <si>
    <t>七、其他收入</t>
  </si>
  <si>
    <t>7</t>
  </si>
  <si>
    <t>……</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</si>
  <si>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</si>
  <si>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</si>
  <si>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</si>
  <si>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</si>
  <si>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</si>
  <si>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</si>
  <si>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</si>
  <si>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</si>
  <si>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</si>
  <si>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</si>
  <si>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</si>
  <si>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</si>
  <si>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</si>
  <si>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</si>
  <si>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</si>
  <si>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</si>
  <si>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</si>
  <si>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</si>
  <si>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</si>
  <si>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</si>
  <si>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</si>
  <si>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</si>
  <si>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</si>
  <si>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</si>
  <si>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</si>
  <si>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</si>
  <si>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</si>
  <si>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</si>
  <si>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</si>
  <si>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</si>
  <si>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</si>
  <si>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</si>
  <si>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</si>
  <si>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</si>
  <si>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</si>
  <si>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</si>
  <si>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</si>
  <si>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</si>
  <si>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</si>
  <si>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</si>
  <si>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</si>
  <si>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</si>
  <si>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</si>
  <si>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</si>
  <si>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</si>
  <si>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</si>
  <si>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</si>
  <si>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</si>
  <si>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</si>
  <si>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</si>
  <si>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</si>
  <si>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</si>
  <si>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</si>
  <si>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</si>
  <si>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</si>
  <si>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</si>
  <si>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</si>
  <si>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</si>
  <si>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</si>
  <si>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</si>
  <si>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</si>
  <si>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</si>
  <si>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</si>
  <si>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</si>
  <si>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</si>
  <si>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</si>
  <si>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</si>
  <si>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</si>
  <si>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</si>
  <si>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</si>
  <si>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</si>
  <si>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</si>
  <si>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</si>
  <si>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</si>
  <si>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</si>
  <si>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</si>
  <si>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</si>
  <si>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</si>
  <si>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</si>
  <si>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</si>
  <si>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</si>
  <si>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</si>
  <si>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</si>
  <si>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</si>
  <si>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</si>
  <si>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</si>
  <si>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</si>
  <si>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</si>
  <si>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</si>
  <si>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</si>
  <si>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</si>
  <si>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</si>
  <si>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</si>
  <si>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</si>
  <si>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</si>
  <si>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</si>
  <si>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</si>
  <si>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</si>
  <si>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</si>
  <si>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</si>
  <si>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</si>
  <si>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</si>
  <si>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</si>
  <si>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</si>
  <si>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</si>
  <si>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</si>
  <si>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</si>
  <si>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</si>
  <si>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</si>
  <si>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</si>
  <si>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</si>
  <si>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</si>
  <si>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</si>
  <si>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</si>
  <si>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</si>
  <si>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</si>
  <si>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</si>
  <si>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</si>
  <si>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</si>
  <si>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</si>
  <si>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</si>
  <si>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</si>
  <si>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</si>
  <si>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</si>
  <si>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</si>
  <si>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</si>
  <si>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</si>
  <si>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</si>
  <si>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</si>
  <si>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</si>
  <si>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</si>
  <si>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</si>
  <si>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</si>
  <si>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</si>
  <si>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</si>
  <si>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</si>
  <si>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</si>
  <si>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</si>
  <si>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</si>
  <si>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</si>
  <si>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</si>
  <si>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</si>
  <si>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</si>
  <si>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</si>
  <si>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</si>
  <si>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</si>
  <si>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</si>
  <si>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</si>
  <si>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</si>
  <si>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</si>
  <si>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</si>
  <si>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</si>
  <si>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</si>
  <si>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</si>
  <si>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部门：林芝市文广系统（市文广局、市图书馆、市艺术团和市群艺馆）</t>
  </si>
  <si>
    <t>七、文化旅游体育与传媒支出</t>
  </si>
  <si>
    <t>八、社会保障和就业支出</t>
  </si>
  <si>
    <t>九、卫生健康支出</t>
  </si>
  <si>
    <t>十九、住房保障支出</t>
  </si>
  <si>
    <t>一般公共服务支出</t>
  </si>
  <si>
    <t>商贸事务</t>
  </si>
  <si>
    <t xml:space="preserve">  招商引资</t>
  </si>
  <si>
    <t>文化旅游体育与传媒支出</t>
  </si>
  <si>
    <t>文化和旅游</t>
  </si>
  <si>
    <t xml:space="preserve">  行政运行</t>
  </si>
  <si>
    <t xml:space="preserve">  文化活动</t>
  </si>
  <si>
    <t xml:space="preserve">  文化创作与保护</t>
  </si>
  <si>
    <t xml:space="preserve">  其他文化和旅游支出</t>
  </si>
  <si>
    <t>文物</t>
  </si>
  <si>
    <t xml:space="preserve">  文物保护</t>
  </si>
  <si>
    <t>社会保障和就业支出</t>
  </si>
  <si>
    <t>财政对基本养老保险基金的补助</t>
  </si>
  <si>
    <t xml:space="preserve">  财政对其他基本养老保险基金的补助</t>
  </si>
  <si>
    <t>财政对其他社会保险基金的补助</t>
  </si>
  <si>
    <t xml:space="preserve">  财政对失业保险基金的补助</t>
  </si>
  <si>
    <t xml:space="preserve">  财政对工伤保险基金的补助</t>
  </si>
  <si>
    <t xml:space="preserve">  财政对生育保险基金的补助</t>
  </si>
  <si>
    <t>卫生健康支出</t>
  </si>
  <si>
    <t>行政事业单位医疗</t>
  </si>
  <si>
    <t xml:space="preserve">  公务员医疗补助</t>
  </si>
  <si>
    <t>财政对基本医疗保险基金的补助</t>
  </si>
  <si>
    <t xml:space="preserve">  财政对职工基本医疗保险基金的补助</t>
  </si>
  <si>
    <t>住房保障支出</t>
  </si>
  <si>
    <t>住房改革支出</t>
  </si>
  <si>
    <t xml:space="preserve">  住房公积金</t>
  </si>
  <si>
    <t xml:space="preserve">  购房补贴</t>
  </si>
  <si>
    <t xml:space="preserve">  图书馆</t>
  </si>
  <si>
    <t xml:space="preserve">  艺术表演团体</t>
  </si>
  <si>
    <t xml:space="preserve">  群众文化</t>
  </si>
  <si>
    <t xml:space="preserve">  其他财政对社会保险基金的补助</t>
  </si>
  <si>
    <t>公共卫生</t>
  </si>
  <si>
    <t xml:space="preserve">  基本公共卫生服务</t>
  </si>
  <si>
    <t xml:space="preserve">  其他文物支出</t>
  </si>
  <si>
    <t>广播电视</t>
  </si>
  <si>
    <t xml:space="preserve">  其他广播电视支出</t>
  </si>
  <si>
    <t>其他文化体育与传媒支出</t>
  </si>
  <si>
    <t xml:space="preserve">  文化产业发展专项支出</t>
  </si>
  <si>
    <t>部门：林芝市文广系统（市文广局、市图书馆、市艺术团和市群艺馆）</t>
  </si>
  <si>
    <t>17</t>
  </si>
  <si>
    <t>部门：林芝市文广系统（市文广局、市图书馆、市艺术团和市群艺馆）</t>
  </si>
  <si>
    <t>部门：林芝市文广系统（市文广局、市图书馆、市艺术团和市群艺馆）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</si>
</sst>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6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6"/>
      <color indexed="8"/>
      <name val="华文中宋"/>
      <family val="0"/>
    </font>
    <font>
      <sz val="12"/>
      <name val="黑体"/>
      <family val="3"/>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indexed="8"/>
      <name val="Arial"/>
      <family val="2"/>
    </font>
    <font>
      <b/>
      <sz val="10"/>
      <color indexed="8"/>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
      <b/>
      <sz val="10"/>
      <color theme="1"/>
      <name val="Calibri"/>
      <family val="0"/>
    </font>
    <font>
      <b/>
      <sz val="9"/>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color indexed="63"/>
      </top>
      <bottom style="medium"/>
    </border>
  </borders>
  <cellStyleXfs count="8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4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6" borderId="0" applyNumberFormat="0" applyBorder="0" applyAlignment="0" applyProtection="0"/>
    <xf numFmtId="0" fontId="52" fillId="24" borderId="8" applyNumberFormat="0" applyAlignment="0" applyProtection="0"/>
    <xf numFmtId="0" fontId="53" fillId="27" borderId="5" applyNumberFormat="0" applyAlignment="0" applyProtection="0"/>
    <xf numFmtId="0" fontId="14" fillId="0" borderId="0">
      <alignment/>
      <protection/>
    </xf>
    <xf numFmtId="0" fontId="54" fillId="0" borderId="0" applyNumberFormat="0" applyFill="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 fillId="34" borderId="9" applyNumberFormat="0" applyFont="0" applyAlignment="0" applyProtection="0"/>
  </cellStyleXfs>
  <cellXfs count="267">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0"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0" fillId="0" borderId="15" xfId="57" applyFont="1" applyFill="1" applyBorder="1" applyAlignment="1">
      <alignment vertical="center" wrapText="1"/>
      <protection/>
    </xf>
    <xf numFmtId="0" fontId="6" fillId="0" borderId="16" xfId="57" applyFont="1" applyFill="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0" xfId="57" applyFont="1" applyBorder="1" applyAlignment="1">
      <alignment horizontal="center" vertical="center" wrapText="1"/>
      <protection/>
    </xf>
    <xf numFmtId="0" fontId="6" fillId="0" borderId="18" xfId="57" applyFont="1" applyFill="1" applyBorder="1" applyAlignment="1">
      <alignment vertical="center" wrapText="1"/>
      <protection/>
    </xf>
    <xf numFmtId="0" fontId="6" fillId="0" borderId="12" xfId="57" applyFont="1" applyFill="1" applyBorder="1" applyAlignment="1">
      <alignment vertical="center" wrapText="1"/>
      <protection/>
    </xf>
    <xf numFmtId="0" fontId="6" fillId="0" borderId="14" xfId="57" applyFont="1" applyBorder="1" applyAlignment="1">
      <alignment horizontal="center" vertical="center" wrapText="1"/>
      <protection/>
    </xf>
    <xf numFmtId="0" fontId="6" fillId="0" borderId="13" xfId="57" applyFont="1" applyFill="1" applyBorder="1" applyAlignment="1">
      <alignment vertical="center" wrapText="1"/>
      <protection/>
    </xf>
    <xf numFmtId="0" fontId="6" fillId="0" borderId="15" xfId="57" applyFont="1" applyFill="1" applyBorder="1" applyAlignment="1">
      <alignment vertical="center" wrapText="1"/>
      <protection/>
    </xf>
    <xf numFmtId="0" fontId="0" fillId="35" borderId="0" xfId="57" applyFont="1" applyFill="1" applyAlignment="1">
      <alignment vertical="center" wrapText="1"/>
      <protection/>
    </xf>
    <xf numFmtId="0" fontId="7" fillId="0" borderId="0" xfId="54" applyAlignment="1">
      <alignment vertical="center"/>
      <protection/>
    </xf>
    <xf numFmtId="0" fontId="7" fillId="0" borderId="0" xfId="54">
      <alignment/>
      <protection/>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0" xfId="0" applyFont="1" applyFill="1" applyBorder="1" applyAlignment="1">
      <alignment vertical="center"/>
    </xf>
    <xf numFmtId="0" fontId="55" fillId="0" borderId="10" xfId="0" applyFont="1" applyBorder="1" applyAlignment="1">
      <alignment vertical="center"/>
    </xf>
    <xf numFmtId="0" fontId="55" fillId="0" borderId="10" xfId="0" applyFont="1" applyFill="1" applyBorder="1" applyAlignment="1">
      <alignment horizontal="left" vertical="center"/>
    </xf>
    <xf numFmtId="0" fontId="55" fillId="0" borderId="17" xfId="0" applyFont="1" applyBorder="1" applyAlignment="1">
      <alignment vertical="center"/>
    </xf>
    <xf numFmtId="0" fontId="56" fillId="0" borderId="10" xfId="0" applyFont="1" applyBorder="1" applyAlignment="1">
      <alignment vertical="center"/>
    </xf>
    <xf numFmtId="0" fontId="5" fillId="35" borderId="0" xfId="56" applyFont="1" applyFill="1" applyAlignment="1">
      <alignment horizontal="right" vertical="center"/>
      <protection/>
    </xf>
    <xf numFmtId="0" fontId="55" fillId="0" borderId="21" xfId="0" applyFont="1" applyBorder="1" applyAlignment="1">
      <alignment horizontal="center" vertical="center" wrapText="1"/>
    </xf>
    <xf numFmtId="0" fontId="55" fillId="0" borderId="14"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4" xfId="55" applyNumberFormat="1" applyFont="1" applyFill="1" applyBorder="1" applyAlignment="1">
      <alignment horizontal="center" vertical="center" wrapText="1"/>
      <protection/>
    </xf>
    <xf numFmtId="49" fontId="0" fillId="35" borderId="10" xfId="55" applyNumberFormat="1" applyFont="1" applyFill="1" applyBorder="1" applyAlignment="1">
      <alignment horizontal="center" vertical="center"/>
      <protection/>
    </xf>
    <xf numFmtId="49" fontId="0" fillId="35" borderId="14" xfId="55" applyNumberFormat="1" applyFont="1" applyFill="1" applyBorder="1" applyAlignment="1">
      <alignment horizontal="center" vertical="center"/>
      <protection/>
    </xf>
    <xf numFmtId="176" fontId="6" fillId="0" borderId="17" xfId="55" applyNumberFormat="1" applyFont="1" applyFill="1" applyBorder="1" applyAlignment="1">
      <alignment horizontal="left" vertical="center"/>
      <protection/>
    </xf>
    <xf numFmtId="176" fontId="6" fillId="0" borderId="10" xfId="55" applyNumberFormat="1" applyFont="1" applyFill="1" applyBorder="1" applyAlignment="1">
      <alignment horizontal="right" vertical="center"/>
      <protection/>
    </xf>
    <xf numFmtId="0" fontId="6" fillId="35" borderId="10" xfId="55" applyNumberFormat="1" applyFont="1" applyFill="1" applyBorder="1" applyAlignment="1">
      <alignment horizontal="center" vertical="center"/>
      <protection/>
    </xf>
    <xf numFmtId="176" fontId="6" fillId="0" borderId="14" xfId="55" applyNumberFormat="1" applyFont="1" applyFill="1" applyBorder="1" applyAlignment="1">
      <alignment horizontal="right" vertical="center"/>
      <protection/>
    </xf>
    <xf numFmtId="176" fontId="6" fillId="35" borderId="17" xfId="55" applyNumberFormat="1" applyFont="1" applyFill="1" applyBorder="1" applyAlignment="1">
      <alignment horizontal="left" vertical="center"/>
      <protection/>
    </xf>
    <xf numFmtId="176" fontId="0" fillId="0" borderId="10" xfId="55" applyNumberFormat="1" applyFont="1" applyFill="1" applyBorder="1" applyAlignment="1">
      <alignment horizontal="left" vertical="center"/>
      <protection/>
    </xf>
    <xf numFmtId="176" fontId="6" fillId="0" borderId="10" xfId="55" applyNumberFormat="1" applyFont="1" applyFill="1" applyBorder="1" applyAlignment="1">
      <alignment horizontal="left" vertical="center"/>
      <protection/>
    </xf>
    <xf numFmtId="176" fontId="6" fillId="0" borderId="11" xfId="55" applyNumberFormat="1" applyFont="1" applyFill="1" applyBorder="1" applyAlignment="1">
      <alignment horizontal="left" vertical="center"/>
      <protection/>
    </xf>
    <xf numFmtId="0" fontId="6" fillId="35" borderId="22" xfId="55" applyNumberFormat="1" applyFont="1" applyFill="1" applyBorder="1" applyAlignment="1">
      <alignment horizontal="center" vertical="center"/>
      <protection/>
    </xf>
    <xf numFmtId="176" fontId="6" fillId="0" borderId="23" xfId="55" applyNumberFormat="1" applyFont="1" applyFill="1" applyBorder="1" applyAlignment="1">
      <alignment horizontal="center" vertical="center"/>
      <protection/>
    </xf>
    <xf numFmtId="176" fontId="6" fillId="0" borderId="17" xfId="55" applyNumberFormat="1" applyFont="1" applyFill="1" applyBorder="1" applyAlignment="1">
      <alignment horizontal="center" vertical="center"/>
      <protection/>
    </xf>
    <xf numFmtId="176" fontId="6" fillId="0" borderId="11" xfId="55" applyNumberFormat="1" applyFont="1" applyFill="1" applyBorder="1" applyAlignment="1">
      <alignment horizontal="center" vertical="center"/>
      <protection/>
    </xf>
    <xf numFmtId="176" fontId="6" fillId="0" borderId="23" xfId="55" applyNumberFormat="1" applyFont="1" applyFill="1" applyBorder="1" applyAlignment="1">
      <alignment vertical="center"/>
      <protection/>
    </xf>
    <xf numFmtId="176" fontId="6" fillId="0" borderId="24" xfId="55" applyNumberFormat="1" applyFont="1" applyFill="1" applyBorder="1" applyAlignment="1">
      <alignment horizontal="center" vertical="center"/>
      <protection/>
    </xf>
    <xf numFmtId="176" fontId="6" fillId="0" borderId="25" xfId="55" applyNumberFormat="1" applyFont="1" applyFill="1" applyBorder="1" applyAlignment="1">
      <alignment horizontal="right" vertical="center"/>
      <protection/>
    </xf>
    <xf numFmtId="176" fontId="6" fillId="0" borderId="26" xfId="55" applyNumberFormat="1" applyFont="1" applyFill="1" applyBorder="1" applyAlignment="1">
      <alignment horizontal="left" vertical="center"/>
      <protection/>
    </xf>
    <xf numFmtId="0" fontId="6" fillId="35" borderId="27" xfId="55" applyNumberFormat="1" applyFont="1" applyFill="1" applyBorder="1" applyAlignment="1">
      <alignment horizontal="center" vertical="center"/>
      <protection/>
    </xf>
    <xf numFmtId="176" fontId="6" fillId="0" borderId="28" xfId="55" applyNumberFormat="1" applyFont="1" applyFill="1" applyBorder="1" applyAlignment="1">
      <alignment vertical="center"/>
      <protection/>
    </xf>
    <xf numFmtId="176" fontId="6" fillId="0" borderId="12" xfId="55" applyNumberFormat="1" applyFont="1" applyFill="1" applyBorder="1" applyAlignment="1">
      <alignment horizontal="right" vertical="center"/>
      <protection/>
    </xf>
    <xf numFmtId="176" fontId="10" fillId="0" borderId="29"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4" xfId="0" applyNumberFormat="1" applyFill="1" applyBorder="1" applyAlignment="1">
      <alignment horizontal="right" vertical="center"/>
    </xf>
    <xf numFmtId="0" fontId="0" fillId="0" borderId="0" xfId="0" applyBorder="1" applyAlignment="1">
      <alignment horizontal="right" vertical="center"/>
    </xf>
    <xf numFmtId="176" fontId="0" fillId="0" borderId="15" xfId="0" applyNumberFormat="1" applyFill="1" applyBorder="1" applyAlignment="1">
      <alignment horizontal="right" vertical="center"/>
    </xf>
    <xf numFmtId="0" fontId="0" fillId="0" borderId="0" xfId="0" applyAlignment="1">
      <alignment vertical="center"/>
    </xf>
    <xf numFmtId="49" fontId="0" fillId="35" borderId="14" xfId="0" applyNumberFormat="1" applyFill="1" applyBorder="1" applyAlignment="1">
      <alignment horizontal="center" vertical="center"/>
    </xf>
    <xf numFmtId="0" fontId="9" fillId="0" borderId="0" xfId="55" applyFont="1" applyAlignment="1">
      <alignment horizontal="right" vertical="center"/>
      <protection/>
    </xf>
    <xf numFmtId="176" fontId="0" fillId="35" borderId="14" xfId="55" applyNumberFormat="1" applyFont="1" applyFill="1" applyBorder="1" applyAlignment="1">
      <alignment horizontal="center" vertical="center"/>
      <protection/>
    </xf>
    <xf numFmtId="176" fontId="6" fillId="0" borderId="24" xfId="55" applyNumberFormat="1" applyFont="1" applyFill="1" applyBorder="1" applyAlignment="1">
      <alignment horizontal="left" vertical="center"/>
      <protection/>
    </xf>
    <xf numFmtId="176" fontId="0" fillId="35" borderId="17"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4" xfId="55" applyNumberFormat="1" applyFont="1" applyFill="1" applyBorder="1" applyAlignment="1" quotePrefix="1">
      <alignment horizontal="center" vertical="center"/>
      <protection/>
    </xf>
    <xf numFmtId="176" fontId="6" fillId="0" borderId="17" xfId="55" applyNumberFormat="1" applyFont="1" applyFill="1" applyBorder="1" applyAlignment="1" quotePrefix="1">
      <alignment horizontal="left" vertical="center"/>
      <protection/>
    </xf>
    <xf numFmtId="176" fontId="6" fillId="35" borderId="10" xfId="55" applyNumberFormat="1" applyFont="1" applyFill="1" applyBorder="1" applyAlignment="1" quotePrefix="1">
      <alignment horizontal="center" vertical="center"/>
      <protection/>
    </xf>
    <xf numFmtId="176" fontId="6" fillId="35" borderId="10" xfId="55" applyNumberFormat="1" applyFont="1" applyFill="1" applyBorder="1" applyAlignment="1" quotePrefix="1">
      <alignment horizontal="left" vertical="center"/>
      <protection/>
    </xf>
    <xf numFmtId="176" fontId="10" fillId="0" borderId="17" xfId="55" applyNumberFormat="1" applyFont="1" applyFill="1" applyBorder="1" applyAlignment="1" quotePrefix="1">
      <alignment horizontal="center" vertical="center"/>
      <protection/>
    </xf>
    <xf numFmtId="176" fontId="10" fillId="0" borderId="11" xfId="55" applyNumberFormat="1" applyFont="1" applyFill="1" applyBorder="1" applyAlignment="1" quotePrefix="1">
      <alignment horizontal="center" vertical="center"/>
      <protection/>
    </xf>
    <xf numFmtId="176" fontId="10" fillId="35" borderId="30" xfId="55" applyNumberFormat="1" applyFont="1" applyFill="1" applyBorder="1" applyAlignment="1" quotePrefix="1">
      <alignment horizontal="center" vertical="center"/>
      <protection/>
    </xf>
    <xf numFmtId="176" fontId="10" fillId="35" borderId="13"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 fillId="35" borderId="0" xfId="55" applyFont="1" applyFill="1" applyAlignment="1">
      <alignment horizontal="left" vertical="center"/>
      <protection/>
    </xf>
    <xf numFmtId="176" fontId="6" fillId="0" borderId="23" xfId="55" applyNumberFormat="1" applyFont="1" applyFill="1" applyBorder="1" applyAlignment="1">
      <alignment horizontal="right" vertical="center"/>
      <protection/>
    </xf>
    <xf numFmtId="176" fontId="0" fillId="0" borderId="10" xfId="55" applyNumberFormat="1" applyFont="1" applyFill="1" applyBorder="1" applyAlignment="1">
      <alignment horizontal="left" vertical="center"/>
      <protection/>
    </xf>
    <xf numFmtId="49" fontId="6" fillId="35" borderId="10" xfId="55" applyNumberFormat="1" applyFont="1" applyFill="1" applyBorder="1" applyAlignment="1" quotePrefix="1">
      <alignment horizontal="center" vertical="center"/>
      <protection/>
    </xf>
    <xf numFmtId="0" fontId="6" fillId="35" borderId="0" xfId="0" applyFont="1" applyFill="1" applyAlignment="1">
      <alignment horizontal="right" vertical="center"/>
    </xf>
    <xf numFmtId="0" fontId="1" fillId="35" borderId="0" xfId="0" applyFont="1" applyFill="1" applyAlignment="1">
      <alignment horizontal="center" vertical="center"/>
    </xf>
    <xf numFmtId="0" fontId="1" fillId="35" borderId="0" xfId="55" applyFont="1" applyFill="1" applyAlignment="1">
      <alignment horizontal="right" vertical="center"/>
      <protection/>
    </xf>
    <xf numFmtId="0" fontId="6" fillId="0" borderId="0" xfId="0" applyFont="1" applyAlignment="1">
      <alignment horizontal="right" vertical="center"/>
    </xf>
    <xf numFmtId="176" fontId="16" fillId="35" borderId="10" xfId="0" applyNumberFormat="1" applyFont="1" applyFill="1" applyBorder="1" applyAlignment="1">
      <alignment horizontal="left" vertical="center"/>
    </xf>
    <xf numFmtId="176" fontId="0" fillId="35" borderId="10" xfId="0" applyNumberFormat="1" applyFont="1" applyFill="1" applyBorder="1" applyAlignment="1">
      <alignment horizontal="left" vertical="center"/>
    </xf>
    <xf numFmtId="177" fontId="0" fillId="35" borderId="31" xfId="0" applyNumberFormat="1" applyFont="1" applyFill="1" applyBorder="1" applyAlignment="1">
      <alignment horizontal="left" vertical="center"/>
    </xf>
    <xf numFmtId="177" fontId="0" fillId="35" borderId="22" xfId="0" applyNumberFormat="1" applyFont="1" applyFill="1" applyBorder="1" applyAlignment="1">
      <alignment horizontal="left" vertical="center"/>
    </xf>
    <xf numFmtId="176" fontId="16"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1" fillId="35" borderId="0" xfId="55" applyFont="1" applyFill="1" applyAlignment="1">
      <alignment horizontal="left" vertical="center"/>
      <protection/>
    </xf>
    <xf numFmtId="0" fontId="6" fillId="35" borderId="0" xfId="55" applyFont="1" applyFill="1" applyAlignment="1">
      <alignment horizontal="right" vertical="center"/>
      <protection/>
    </xf>
    <xf numFmtId="0" fontId="1" fillId="35" borderId="0" xfId="55" applyFont="1" applyFill="1" applyAlignment="1">
      <alignment horizontal="right" vertical="center"/>
      <protection/>
    </xf>
    <xf numFmtId="0" fontId="6" fillId="0" borderId="0" xfId="55" applyFont="1" applyBorder="1" applyAlignment="1">
      <alignment horizontal="right" vertical="center"/>
      <protection/>
    </xf>
    <xf numFmtId="0" fontId="6" fillId="0" borderId="0" xfId="55" applyFont="1" applyAlignment="1">
      <alignment horizontal="right" vertical="center"/>
      <protection/>
    </xf>
    <xf numFmtId="0" fontId="6" fillId="35" borderId="10" xfId="55" applyNumberFormat="1" applyFont="1" applyFill="1" applyBorder="1" applyAlignment="1">
      <alignment vertical="center"/>
      <protection/>
    </xf>
    <xf numFmtId="176" fontId="6" fillId="0" borderId="10" xfId="55" applyNumberFormat="1" applyFont="1" applyFill="1" applyBorder="1" applyAlignment="1">
      <alignment vertical="center"/>
      <protection/>
    </xf>
    <xf numFmtId="0" fontId="6" fillId="35" borderId="0" xfId="57" applyFont="1" applyFill="1" applyAlignment="1">
      <alignment horizontal="center" vertical="center" wrapText="1"/>
      <protection/>
    </xf>
    <xf numFmtId="0" fontId="6" fillId="35" borderId="0" xfId="57" applyFont="1" applyFill="1" applyBorder="1" applyAlignment="1">
      <alignment vertical="center" wrapText="1"/>
      <protection/>
    </xf>
    <xf numFmtId="0" fontId="6" fillId="35" borderId="0" xfId="57" applyFont="1" applyFill="1" applyAlignment="1">
      <alignment vertical="center" wrapText="1"/>
      <protection/>
    </xf>
    <xf numFmtId="0" fontId="8" fillId="0" borderId="0" xfId="55" applyFont="1" applyFill="1" applyAlignment="1">
      <alignment horizontal="center" vertical="center"/>
      <protection/>
    </xf>
    <xf numFmtId="176" fontId="0" fillId="35" borderId="19" xfId="55" applyNumberFormat="1" applyFont="1" applyFill="1" applyBorder="1" applyAlignment="1" quotePrefix="1">
      <alignment horizontal="center" vertical="center"/>
      <protection/>
    </xf>
    <xf numFmtId="176" fontId="0" fillId="35" borderId="20" xfId="55" applyNumberFormat="1" applyFont="1" applyFill="1" applyBorder="1" applyAlignment="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7" fontId="0" fillId="35" borderId="31" xfId="0" applyNumberFormat="1" applyFill="1" applyBorder="1" applyAlignment="1">
      <alignment horizontal="left" vertical="center"/>
    </xf>
    <xf numFmtId="177" fontId="0" fillId="35" borderId="33"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25" xfId="0" applyNumberFormat="1" applyFill="1" applyBorder="1" applyAlignment="1" quotePrefix="1">
      <alignment horizontal="center" vertical="center" wrapText="1"/>
    </xf>
    <xf numFmtId="176" fontId="0" fillId="35" borderId="16" xfId="0" applyNumberFormat="1" applyFill="1" applyBorder="1" applyAlignment="1">
      <alignment horizontal="center" vertical="center" wrapText="1"/>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alignment horizontal="center" vertical="center" wrapText="1"/>
    </xf>
    <xf numFmtId="176" fontId="0" fillId="35" borderId="31" xfId="0" applyNumberFormat="1" applyFill="1" applyBorder="1" applyAlignment="1" quotePrefix="1">
      <alignment horizontal="center" vertical="center"/>
    </xf>
    <xf numFmtId="176" fontId="0" fillId="35" borderId="22" xfId="0" applyNumberFormat="1" applyFill="1" applyBorder="1" applyAlignment="1">
      <alignment horizontal="center" vertical="center"/>
    </xf>
    <xf numFmtId="176" fontId="0" fillId="35" borderId="33" xfId="0" applyNumberFormat="1" applyFill="1" applyBorder="1" applyAlignment="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alignment horizontal="center" vertical="center"/>
    </xf>
    <xf numFmtId="176" fontId="0" fillId="35" borderId="40" xfId="0" applyNumberFormat="1" applyFill="1" applyBorder="1" applyAlignment="1">
      <alignment horizontal="center"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24"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7" fontId="16" fillId="35" borderId="17" xfId="0" applyNumberFormat="1" applyFont="1" applyFill="1" applyBorder="1" applyAlignment="1">
      <alignment horizontal="left" vertical="center"/>
    </xf>
    <xf numFmtId="177" fontId="16" fillId="35" borderId="10" xfId="0" applyNumberFormat="1" applyFont="1" applyFill="1" applyBorder="1" applyAlignment="1">
      <alignment horizontal="left" vertical="center"/>
    </xf>
    <xf numFmtId="177" fontId="0" fillId="35" borderId="17" xfId="0" applyNumberFormat="1" applyFill="1" applyBorder="1" applyAlignment="1">
      <alignment horizontal="left" vertical="center"/>
    </xf>
    <xf numFmtId="177" fontId="0" fillId="35" borderId="10" xfId="0" applyNumberFormat="1" applyFill="1" applyBorder="1" applyAlignment="1">
      <alignment horizontal="left" vertical="center"/>
    </xf>
    <xf numFmtId="177" fontId="16" fillId="35" borderId="31" xfId="0" applyNumberFormat="1" applyFont="1" applyFill="1" applyBorder="1" applyAlignment="1">
      <alignment horizontal="left" vertical="center"/>
    </xf>
    <xf numFmtId="177" fontId="16" fillId="35" borderId="33" xfId="0" applyNumberFormat="1" applyFont="1" applyFill="1" applyBorder="1" applyAlignment="1">
      <alignment horizontal="left" vertical="center"/>
    </xf>
    <xf numFmtId="177" fontId="0" fillId="35" borderId="31" xfId="0" applyNumberFormat="1" applyFill="1" applyBorder="1" applyAlignment="1">
      <alignment horizontal="center" vertical="center"/>
    </xf>
    <xf numFmtId="177" fontId="0" fillId="35" borderId="33" xfId="0" applyNumberFormat="1" applyFill="1" applyBorder="1" applyAlignment="1">
      <alignment horizontal="center" vertical="center"/>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49" fontId="0" fillId="35" borderId="31" xfId="0" applyNumberFormat="1" applyFill="1" applyBorder="1" applyAlignment="1" quotePrefix="1">
      <alignment horizontal="center" vertical="center"/>
    </xf>
    <xf numFmtId="49" fontId="0" fillId="35" borderId="22" xfId="0" applyNumberFormat="1" applyFill="1" applyBorder="1" applyAlignment="1">
      <alignment horizontal="center" vertical="center"/>
    </xf>
    <xf numFmtId="49" fontId="0" fillId="35" borderId="33" xfId="0" applyNumberFormat="1" applyFill="1" applyBorder="1" applyAlignment="1">
      <alignment horizontal="center" vertical="center"/>
    </xf>
    <xf numFmtId="176" fontId="0" fillId="35" borderId="34" xfId="0" applyNumberFormat="1" applyFont="1" applyFill="1" applyBorder="1" applyAlignment="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7" fontId="0" fillId="35" borderId="22" xfId="0" applyNumberFormat="1" applyFill="1" applyBorder="1" applyAlignment="1">
      <alignment horizontal="left" vertical="center"/>
    </xf>
    <xf numFmtId="177" fontId="16" fillId="35" borderId="22" xfId="0" applyNumberFormat="1" applyFont="1" applyFill="1" applyBorder="1" applyAlignment="1">
      <alignment horizontal="left" vertical="center"/>
    </xf>
    <xf numFmtId="176" fontId="0" fillId="35" borderId="44"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35"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8" fillId="0" borderId="0" xfId="54" applyFont="1" applyAlignment="1">
      <alignment horizontal="center" vertical="center"/>
      <protection/>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2" xfId="0" applyFont="1" applyBorder="1" applyAlignment="1">
      <alignment horizontal="center" vertical="center"/>
    </xf>
    <xf numFmtId="0" fontId="57" fillId="0" borderId="0" xfId="54" applyFont="1" applyAlignment="1">
      <alignment horizontal="left" vertical="center"/>
      <protection/>
    </xf>
    <xf numFmtId="0" fontId="6" fillId="0" borderId="36" xfId="57" applyFont="1" applyFill="1" applyBorder="1" applyAlignment="1">
      <alignment horizontal="center" vertical="center" wrapText="1"/>
      <protection/>
    </xf>
    <xf numFmtId="0" fontId="6" fillId="0" borderId="37"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22" xfId="57" applyFont="1" applyFill="1" applyBorder="1" applyAlignment="1">
      <alignment horizontal="center" vertical="center" wrapText="1"/>
      <protection/>
    </xf>
    <xf numFmtId="0" fontId="6" fillId="0" borderId="33"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6" fillId="0" borderId="47"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25" xfId="57"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43"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4" fontId="16" fillId="0" borderId="10" xfId="57" applyNumberFormat="1" applyFont="1" applyFill="1" applyBorder="1" applyAlignment="1">
      <alignment horizontal="center" vertical="center" wrapText="1"/>
      <protection/>
    </xf>
    <xf numFmtId="4" fontId="16" fillId="0" borderId="14" xfId="57" applyNumberFormat="1" applyFont="1" applyFill="1" applyBorder="1" applyAlignment="1">
      <alignment horizontal="center" vertical="center" wrapText="1"/>
      <protection/>
    </xf>
    <xf numFmtId="0" fontId="16" fillId="0" borderId="10" xfId="57" applyFont="1" applyFill="1" applyBorder="1" applyAlignment="1">
      <alignment vertical="center" wrapText="1"/>
      <protection/>
    </xf>
    <xf numFmtId="4" fontId="16" fillId="0" borderId="10" xfId="57" applyNumberFormat="1" applyFont="1" applyFill="1" applyBorder="1" applyAlignment="1">
      <alignment vertical="center" wrapText="1"/>
      <protection/>
    </xf>
    <xf numFmtId="0" fontId="1" fillId="35" borderId="0" xfId="55" applyFont="1" applyFill="1" applyAlignment="1">
      <alignment horizontal="left" vertical="center"/>
      <protection/>
    </xf>
    <xf numFmtId="0" fontId="1" fillId="0" borderId="0" xfId="54" applyFont="1" applyAlignment="1">
      <alignment vertical="center"/>
      <protection/>
    </xf>
    <xf numFmtId="0" fontId="34" fillId="0" borderId="0" xfId="54" applyFont="1" applyAlignment="1">
      <alignment vertical="center"/>
      <protection/>
    </xf>
    <xf numFmtId="0" fontId="1" fillId="0" borderId="0" xfId="54" applyFont="1" applyAlignment="1">
      <alignment horizontal="right" vertical="center"/>
      <protection/>
    </xf>
    <xf numFmtId="2" fontId="55" fillId="0" borderId="10" xfId="0" applyNumberFormat="1" applyFont="1" applyBorder="1" applyAlignment="1">
      <alignment vertical="center"/>
    </xf>
    <xf numFmtId="0" fontId="58" fillId="0" borderId="10" xfId="0" applyFont="1" applyFill="1" applyBorder="1" applyAlignment="1">
      <alignment vertical="center"/>
    </xf>
    <xf numFmtId="0" fontId="58" fillId="0" borderId="10" xfId="0" applyFont="1" applyBorder="1" applyAlignment="1">
      <alignment vertical="center"/>
    </xf>
    <xf numFmtId="0" fontId="58" fillId="0" borderId="12" xfId="0" applyFont="1" applyBorder="1" applyAlignment="1">
      <alignment vertical="center"/>
    </xf>
    <xf numFmtId="2" fontId="55" fillId="0" borderId="14" xfId="0" applyNumberFormat="1" applyFont="1" applyBorder="1" applyAlignment="1">
      <alignment vertical="center"/>
    </xf>
    <xf numFmtId="2" fontId="58" fillId="0" borderId="14" xfId="0" applyNumberFormat="1" applyFont="1" applyBorder="1" applyAlignment="1">
      <alignment vertical="center"/>
    </xf>
    <xf numFmtId="176" fontId="59" fillId="0" borderId="15" xfId="0" applyNumberFormat="1" applyFont="1" applyBorder="1" applyAlignment="1">
      <alignment vertical="center"/>
    </xf>
    <xf numFmtId="0" fontId="6" fillId="35" borderId="54" xfId="57" applyFont="1" applyFill="1" applyBorder="1" applyAlignment="1">
      <alignment vertical="center" wrapText="1"/>
      <protection/>
    </xf>
    <xf numFmtId="0" fontId="6" fillId="35" borderId="0" xfId="57" applyFont="1" applyFill="1" applyBorder="1" applyAlignment="1">
      <alignment vertical="center" wrapText="1"/>
      <protection/>
    </xf>
    <xf numFmtId="0" fontId="1" fillId="35" borderId="0" xfId="55" applyFont="1" applyFill="1" applyAlignment="1">
      <alignment horizontal="right" vertical="center"/>
      <protection/>
    </xf>
    <xf numFmtId="0" fontId="6" fillId="35" borderId="0" xfId="57" applyFont="1" applyFill="1" applyAlignment="1">
      <alignment vertical="center" wrapText="1"/>
      <protection/>
    </xf>
    <xf numFmtId="0" fontId="6" fillId="35" borderId="0" xfId="57" applyFont="1" applyFill="1" applyAlignment="1">
      <alignment horizontal="center" vertical="center" wrapText="1"/>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showGridLines="0" tabSelected="1" zoomScaleSheetLayoutView="100" zoomScalePageLayoutView="0" workbookViewId="0" topLeftCell="A1">
      <selection activeCell="F23" sqref="F23"/>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8" width="9.00390625" style="51" customWidth="1"/>
    <col min="9" max="16384" width="9.00390625" style="50" customWidth="1"/>
  </cols>
  <sheetData>
    <row r="1" spans="1:6" ht="14.25">
      <c r="A1" s="52"/>
      <c r="F1" s="99"/>
    </row>
    <row r="2" spans="1:8" s="48" customFormat="1" ht="18" customHeight="1">
      <c r="A2" s="139" t="s">
        <v>0</v>
      </c>
      <c r="B2" s="139"/>
      <c r="C2" s="139"/>
      <c r="D2" s="139"/>
      <c r="E2" s="139"/>
      <c r="F2" s="139"/>
      <c r="G2" s="79"/>
      <c r="H2" s="79"/>
    </row>
    <row r="3" spans="1:6" ht="9.75" customHeight="1">
      <c r="A3" s="53"/>
      <c r="B3" s="53"/>
      <c r="C3" s="53"/>
      <c r="D3" s="53"/>
      <c r="E3" s="53"/>
      <c r="F3" s="21" t="s">
        <v>1</v>
      </c>
    </row>
    <row r="4" spans="1:6" ht="15" customHeight="1">
      <c r="A4" s="115" t="s">
        <v>187</v>
      </c>
      <c r="B4" s="53"/>
      <c r="C4" s="53"/>
      <c r="D4" s="53"/>
      <c r="E4" s="53"/>
      <c r="F4" s="21" t="s">
        <v>2</v>
      </c>
    </row>
    <row r="5" spans="1:8" s="49" customFormat="1" ht="21.75" customHeight="1">
      <c r="A5" s="140" t="s">
        <v>3</v>
      </c>
      <c r="B5" s="141"/>
      <c r="C5" s="141"/>
      <c r="D5" s="142" t="s">
        <v>4</v>
      </c>
      <c r="E5" s="141"/>
      <c r="F5" s="143"/>
      <c r="G5" s="80"/>
      <c r="H5" s="80"/>
    </row>
    <row r="6" spans="1:8" s="49" customFormat="1" ht="21.75" customHeight="1">
      <c r="A6" s="102" t="s">
        <v>5</v>
      </c>
      <c r="B6" s="103" t="s">
        <v>6</v>
      </c>
      <c r="C6" s="54" t="s">
        <v>7</v>
      </c>
      <c r="D6" s="104" t="s">
        <v>5</v>
      </c>
      <c r="E6" s="103" t="s">
        <v>6</v>
      </c>
      <c r="F6" s="100" t="s">
        <v>7</v>
      </c>
      <c r="G6" s="80"/>
      <c r="H6" s="80"/>
    </row>
    <row r="7" spans="1:8" s="49" customFormat="1" ht="21.75" customHeight="1">
      <c r="A7" s="102" t="s">
        <v>8</v>
      </c>
      <c r="B7" s="54"/>
      <c r="C7" s="104" t="s">
        <v>9</v>
      </c>
      <c r="D7" s="104" t="s">
        <v>8</v>
      </c>
      <c r="E7" s="54"/>
      <c r="F7" s="105" t="s">
        <v>10</v>
      </c>
      <c r="G7" s="80"/>
      <c r="H7" s="80"/>
    </row>
    <row r="8" spans="1:8" s="49" customFormat="1" ht="21.75" customHeight="1">
      <c r="A8" s="106" t="s">
        <v>11</v>
      </c>
      <c r="B8" s="107" t="s">
        <v>9</v>
      </c>
      <c r="C8" s="60">
        <v>5304.79</v>
      </c>
      <c r="D8" s="108" t="s">
        <v>12</v>
      </c>
      <c r="E8" s="118">
        <v>17</v>
      </c>
      <c r="F8" s="62"/>
      <c r="G8" s="80"/>
      <c r="H8" s="80"/>
    </row>
    <row r="9" spans="1:8" s="49" customFormat="1" ht="21.75" customHeight="1">
      <c r="A9" s="63" t="s">
        <v>14</v>
      </c>
      <c r="B9" s="107" t="s">
        <v>10</v>
      </c>
      <c r="C9" s="60"/>
      <c r="D9" s="108" t="s">
        <v>15</v>
      </c>
      <c r="E9" s="118">
        <v>18</v>
      </c>
      <c r="F9" s="62"/>
      <c r="G9" s="80"/>
      <c r="H9" s="80"/>
    </row>
    <row r="10" spans="1:8" s="49" customFormat="1" ht="21.75" customHeight="1">
      <c r="A10" s="63" t="s">
        <v>17</v>
      </c>
      <c r="B10" s="107" t="s">
        <v>18</v>
      </c>
      <c r="C10" s="60"/>
      <c r="D10" s="108" t="s">
        <v>19</v>
      </c>
      <c r="E10" s="118">
        <v>19</v>
      </c>
      <c r="F10" s="62"/>
      <c r="G10" s="80"/>
      <c r="H10" s="80"/>
    </row>
    <row r="11" spans="1:8" s="49" customFormat="1" ht="21.75" customHeight="1">
      <c r="A11" s="63" t="s">
        <v>21</v>
      </c>
      <c r="B11" s="107" t="s">
        <v>22</v>
      </c>
      <c r="C11" s="60"/>
      <c r="D11" s="108" t="s">
        <v>23</v>
      </c>
      <c r="E11" s="118">
        <v>20</v>
      </c>
      <c r="F11" s="62"/>
      <c r="G11" s="80"/>
      <c r="H11" s="80"/>
    </row>
    <row r="12" spans="1:8" s="49" customFormat="1" ht="21.75" customHeight="1">
      <c r="A12" s="63" t="s">
        <v>24</v>
      </c>
      <c r="B12" s="107" t="s">
        <v>25</v>
      </c>
      <c r="C12" s="60"/>
      <c r="D12" s="108" t="s">
        <v>26</v>
      </c>
      <c r="E12" s="118">
        <v>21</v>
      </c>
      <c r="F12" s="62"/>
      <c r="G12" s="80"/>
      <c r="H12" s="80"/>
    </row>
    <row r="13" spans="1:8" s="49" customFormat="1" ht="21.75" customHeight="1">
      <c r="A13" s="63" t="s">
        <v>27</v>
      </c>
      <c r="B13" s="107" t="s">
        <v>28</v>
      </c>
      <c r="C13" s="60"/>
      <c r="D13" s="108" t="s">
        <v>29</v>
      </c>
      <c r="E13" s="118">
        <v>22</v>
      </c>
      <c r="F13" s="62"/>
      <c r="G13" s="80"/>
      <c r="H13" s="80"/>
    </row>
    <row r="14" spans="1:8" s="49" customFormat="1" ht="21.75" customHeight="1">
      <c r="A14" s="63" t="s">
        <v>30</v>
      </c>
      <c r="B14" s="107" t="s">
        <v>31</v>
      </c>
      <c r="C14" s="60"/>
      <c r="D14" s="117" t="s">
        <v>188</v>
      </c>
      <c r="E14" s="118">
        <v>23</v>
      </c>
      <c r="F14" s="62">
        <v>3483.3</v>
      </c>
      <c r="G14" s="80"/>
      <c r="H14" s="80"/>
    </row>
    <row r="15" spans="1:8" s="49" customFormat="1" ht="21.75" customHeight="1">
      <c r="A15" s="63"/>
      <c r="B15" s="107" t="s">
        <v>33</v>
      </c>
      <c r="C15" s="60"/>
      <c r="D15" s="66" t="s">
        <v>189</v>
      </c>
      <c r="E15" s="118">
        <v>24</v>
      </c>
      <c r="F15" s="116">
        <v>251.53</v>
      </c>
      <c r="G15" s="80"/>
      <c r="H15" s="80"/>
    </row>
    <row r="16" spans="1:8" s="49" customFormat="1" ht="21.75" customHeight="1">
      <c r="A16" s="63"/>
      <c r="B16" s="107" t="s">
        <v>35</v>
      </c>
      <c r="C16" s="60"/>
      <c r="D16" s="66" t="s">
        <v>190</v>
      </c>
      <c r="E16" s="118">
        <v>25</v>
      </c>
      <c r="F16" s="116">
        <v>113.06</v>
      </c>
      <c r="G16" s="80"/>
      <c r="H16" s="80"/>
    </row>
    <row r="17" spans="1:8" s="49" customFormat="1" ht="21.75" customHeight="1">
      <c r="A17" s="63"/>
      <c r="B17" s="107" t="s">
        <v>38</v>
      </c>
      <c r="C17" s="60"/>
      <c r="D17" s="66" t="s">
        <v>191</v>
      </c>
      <c r="E17" s="118">
        <v>26</v>
      </c>
      <c r="F17" s="116">
        <v>194.23</v>
      </c>
      <c r="G17" s="80"/>
      <c r="H17" s="80"/>
    </row>
    <row r="18" spans="1:8" s="49" customFormat="1" ht="21.75" customHeight="1">
      <c r="A18" s="59"/>
      <c r="B18" s="107" t="s">
        <v>41</v>
      </c>
      <c r="C18" s="65"/>
      <c r="D18" s="64" t="s">
        <v>32</v>
      </c>
      <c r="E18" s="118">
        <v>27</v>
      </c>
      <c r="F18" s="68"/>
      <c r="G18" s="80"/>
      <c r="H18" s="80"/>
    </row>
    <row r="19" spans="1:8" s="49" customFormat="1" ht="21.75" customHeight="1">
      <c r="A19" s="109" t="s">
        <v>34</v>
      </c>
      <c r="B19" s="107" t="s">
        <v>43</v>
      </c>
      <c r="C19" s="60">
        <v>5304.79</v>
      </c>
      <c r="D19" s="110" t="s">
        <v>36</v>
      </c>
      <c r="E19" s="118">
        <v>28</v>
      </c>
      <c r="F19" s="116">
        <v>4042.12</v>
      </c>
      <c r="G19" s="80"/>
      <c r="H19" s="80"/>
    </row>
    <row r="20" spans="1:8" s="49" customFormat="1" ht="21.75" customHeight="1">
      <c r="A20" s="59" t="s">
        <v>37</v>
      </c>
      <c r="B20" s="107" t="s">
        <v>45</v>
      </c>
      <c r="C20" s="60"/>
      <c r="D20" s="66" t="s">
        <v>39</v>
      </c>
      <c r="E20" s="118">
        <v>29</v>
      </c>
      <c r="F20" s="71"/>
      <c r="G20" s="80"/>
      <c r="H20" s="80"/>
    </row>
    <row r="21" spans="1:8" s="49" customFormat="1" ht="21.75" customHeight="1">
      <c r="A21" s="59" t="s">
        <v>40</v>
      </c>
      <c r="B21" s="107" t="s">
        <v>13</v>
      </c>
      <c r="C21" s="60">
        <v>3041.31</v>
      </c>
      <c r="D21" s="66" t="s">
        <v>42</v>
      </c>
      <c r="E21" s="118">
        <v>30</v>
      </c>
      <c r="F21" s="71">
        <v>4303.99</v>
      </c>
      <c r="G21" s="80"/>
      <c r="H21" s="80"/>
    </row>
    <row r="22" spans="1:8" s="49" customFormat="1" ht="21.75" customHeight="1">
      <c r="A22" s="101"/>
      <c r="B22" s="107" t="s">
        <v>16</v>
      </c>
      <c r="C22" s="73"/>
      <c r="D22" s="74"/>
      <c r="E22" s="118">
        <v>31</v>
      </c>
      <c r="F22" s="76"/>
      <c r="G22" s="80"/>
      <c r="H22" s="80"/>
    </row>
    <row r="23" spans="1:6" ht="21.75" customHeight="1">
      <c r="A23" s="111" t="s">
        <v>44</v>
      </c>
      <c r="B23" s="107" t="s">
        <v>20</v>
      </c>
      <c r="C23" s="77">
        <v>8346.11</v>
      </c>
      <c r="D23" s="112" t="s">
        <v>44</v>
      </c>
      <c r="E23" s="118">
        <v>32</v>
      </c>
      <c r="F23" s="71">
        <v>8346.11</v>
      </c>
    </row>
    <row r="24" spans="1:6" ht="29.25" customHeight="1">
      <c r="A24" s="144" t="s">
        <v>46</v>
      </c>
      <c r="B24" s="145"/>
      <c r="C24" s="145"/>
      <c r="D24" s="145"/>
      <c r="E24" s="145"/>
      <c r="F24" s="145"/>
    </row>
  </sheetData>
  <sheetProtection/>
  <mergeCells count="4">
    <mergeCell ref="A2:F2"/>
    <mergeCell ref="A5:C5"/>
    <mergeCell ref="D5:F5"/>
    <mergeCell ref="A24:F24"/>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4"/>
  <sheetViews>
    <sheetView showGridLines="0" zoomScaleSheetLayoutView="160" zoomScalePageLayoutView="0" workbookViewId="0" topLeftCell="A1">
      <selection activeCell="A3" sqref="A3:IV3"/>
    </sheetView>
  </sheetViews>
  <sheetFormatPr defaultColWidth="9.00390625" defaultRowHeight="14.25"/>
  <cols>
    <col min="1" max="2" width="4.625" style="84" customWidth="1"/>
    <col min="3" max="3" width="37.25390625" style="84" customWidth="1"/>
    <col min="4" max="10" width="13.625" style="84" customWidth="1"/>
    <col min="11" max="16384" width="9.00390625" style="84" customWidth="1"/>
  </cols>
  <sheetData>
    <row r="1" spans="1:10" s="81" customFormat="1" ht="21.75">
      <c r="A1" s="157" t="s">
        <v>47</v>
      </c>
      <c r="B1" s="157"/>
      <c r="C1" s="157"/>
      <c r="D1" s="157"/>
      <c r="E1" s="157"/>
      <c r="F1" s="157"/>
      <c r="G1" s="157"/>
      <c r="H1" s="157"/>
      <c r="I1" s="157"/>
      <c r="J1" s="157"/>
    </row>
    <row r="2" spans="1:10" ht="14.25">
      <c r="A2" s="85"/>
      <c r="B2" s="85"/>
      <c r="C2" s="85"/>
      <c r="D2" s="85"/>
      <c r="E2" s="85"/>
      <c r="F2" s="85"/>
      <c r="G2" s="85"/>
      <c r="H2" s="85"/>
      <c r="I2" s="85"/>
      <c r="J2" s="21" t="s">
        <v>48</v>
      </c>
    </row>
    <row r="3" spans="1:10" s="122" customFormat="1" ht="13.5">
      <c r="A3" s="115" t="s">
        <v>230</v>
      </c>
      <c r="B3" s="119"/>
      <c r="C3" s="119"/>
      <c r="D3" s="119"/>
      <c r="E3" s="119"/>
      <c r="F3" s="120"/>
      <c r="G3" s="119"/>
      <c r="H3" s="119"/>
      <c r="I3" s="119"/>
      <c r="J3" s="121" t="s">
        <v>2</v>
      </c>
    </row>
    <row r="4" spans="1:11" s="82" customFormat="1" ht="22.5" customHeight="1">
      <c r="A4" s="158" t="s">
        <v>5</v>
      </c>
      <c r="B4" s="159"/>
      <c r="C4" s="159"/>
      <c r="D4" s="152" t="s">
        <v>34</v>
      </c>
      <c r="E4" s="154" t="s">
        <v>49</v>
      </c>
      <c r="F4" s="152" t="s">
        <v>50</v>
      </c>
      <c r="G4" s="152" t="s">
        <v>51</v>
      </c>
      <c r="H4" s="152" t="s">
        <v>52</v>
      </c>
      <c r="I4" s="152" t="s">
        <v>53</v>
      </c>
      <c r="J4" s="166" t="s">
        <v>54</v>
      </c>
      <c r="K4" s="91"/>
    </row>
    <row r="5" spans="1:11" s="82" customFormat="1" ht="22.5" customHeight="1">
      <c r="A5" s="169" t="s">
        <v>55</v>
      </c>
      <c r="B5" s="170"/>
      <c r="C5" s="150" t="s">
        <v>56</v>
      </c>
      <c r="D5" s="153"/>
      <c r="E5" s="155"/>
      <c r="F5" s="153"/>
      <c r="G5" s="153"/>
      <c r="H5" s="153"/>
      <c r="I5" s="153"/>
      <c r="J5" s="167"/>
      <c r="K5" s="91"/>
    </row>
    <row r="6" spans="1:11" s="82" customFormat="1" ht="22.5" customHeight="1">
      <c r="A6" s="171"/>
      <c r="B6" s="172"/>
      <c r="C6" s="151"/>
      <c r="D6" s="151"/>
      <c r="E6" s="156"/>
      <c r="F6" s="151"/>
      <c r="G6" s="151"/>
      <c r="H6" s="151"/>
      <c r="I6" s="151"/>
      <c r="J6" s="168"/>
      <c r="K6" s="91"/>
    </row>
    <row r="7" spans="1:11" ht="22.5" customHeight="1">
      <c r="A7" s="160" t="s">
        <v>57</v>
      </c>
      <c r="B7" s="161"/>
      <c r="C7" s="162"/>
      <c r="D7" s="113" t="s">
        <v>9</v>
      </c>
      <c r="E7" s="113" t="s">
        <v>10</v>
      </c>
      <c r="F7" s="113" t="s">
        <v>18</v>
      </c>
      <c r="G7" s="113" t="s">
        <v>22</v>
      </c>
      <c r="H7" s="113" t="s">
        <v>25</v>
      </c>
      <c r="I7" s="113" t="s">
        <v>28</v>
      </c>
      <c r="J7" s="98" t="s">
        <v>31</v>
      </c>
      <c r="K7" s="95"/>
    </row>
    <row r="8" spans="1:11" ht="22.5" customHeight="1">
      <c r="A8" s="163" t="s">
        <v>58</v>
      </c>
      <c r="B8" s="164"/>
      <c r="C8" s="165"/>
      <c r="D8" s="87">
        <v>5304.79</v>
      </c>
      <c r="E8" s="87">
        <v>5304.79</v>
      </c>
      <c r="F8" s="87"/>
      <c r="G8" s="87"/>
      <c r="H8" s="87"/>
      <c r="I8" s="87"/>
      <c r="J8" s="94"/>
      <c r="K8" s="95"/>
    </row>
    <row r="9" spans="1:11" ht="22.5" customHeight="1">
      <c r="A9" s="173">
        <v>201</v>
      </c>
      <c r="B9" s="174"/>
      <c r="C9" s="123" t="s">
        <v>192</v>
      </c>
      <c r="D9" s="127">
        <f>D10</f>
        <v>26</v>
      </c>
      <c r="E9" s="127">
        <f>E10</f>
        <v>26</v>
      </c>
      <c r="F9" s="87"/>
      <c r="G9" s="87"/>
      <c r="H9" s="87"/>
      <c r="I9" s="87"/>
      <c r="J9" s="94"/>
      <c r="K9" s="95"/>
    </row>
    <row r="10" spans="1:11" ht="22.5" customHeight="1">
      <c r="A10" s="173">
        <v>20113</v>
      </c>
      <c r="B10" s="174"/>
      <c r="C10" s="123" t="s">
        <v>193</v>
      </c>
      <c r="D10" s="127">
        <f>D11</f>
        <v>26</v>
      </c>
      <c r="E10" s="127">
        <f>E11</f>
        <v>26</v>
      </c>
      <c r="F10" s="87"/>
      <c r="G10" s="87"/>
      <c r="H10" s="87"/>
      <c r="I10" s="87"/>
      <c r="J10" s="94"/>
      <c r="K10" s="95"/>
    </row>
    <row r="11" spans="1:11" ht="22.5" customHeight="1">
      <c r="A11" s="175">
        <v>2011308</v>
      </c>
      <c r="B11" s="176"/>
      <c r="C11" s="124" t="s">
        <v>194</v>
      </c>
      <c r="D11" s="87">
        <v>26</v>
      </c>
      <c r="E11" s="87">
        <v>26</v>
      </c>
      <c r="F11" s="87"/>
      <c r="G11" s="87"/>
      <c r="H11" s="87"/>
      <c r="I11" s="87"/>
      <c r="J11" s="94"/>
      <c r="K11" s="95"/>
    </row>
    <row r="12" spans="1:11" ht="22.5" customHeight="1">
      <c r="A12" s="177">
        <v>207</v>
      </c>
      <c r="B12" s="178"/>
      <c r="C12" s="123" t="s">
        <v>195</v>
      </c>
      <c r="D12" s="127">
        <f>D13+D21</f>
        <v>4714.530000000001</v>
      </c>
      <c r="E12" s="127">
        <f>E13+E21</f>
        <v>4714.530000000001</v>
      </c>
      <c r="F12" s="87"/>
      <c r="G12" s="87"/>
      <c r="H12" s="87"/>
      <c r="I12" s="87"/>
      <c r="J12" s="94"/>
      <c r="K12" s="95"/>
    </row>
    <row r="13" spans="1:11" ht="22.5" customHeight="1">
      <c r="A13" s="173">
        <v>20701</v>
      </c>
      <c r="B13" s="174"/>
      <c r="C13" s="123" t="s">
        <v>196</v>
      </c>
      <c r="D13" s="127">
        <v>4005.53</v>
      </c>
      <c r="E13" s="127">
        <v>4005.53</v>
      </c>
      <c r="F13" s="87"/>
      <c r="G13" s="87"/>
      <c r="H13" s="87"/>
      <c r="I13" s="87"/>
      <c r="J13" s="94"/>
      <c r="K13" s="95"/>
    </row>
    <row r="14" spans="1:11" ht="22.5" customHeight="1">
      <c r="A14" s="179">
        <v>2070101</v>
      </c>
      <c r="B14" s="180"/>
      <c r="C14" s="124" t="s">
        <v>197</v>
      </c>
      <c r="D14" s="87">
        <v>737</v>
      </c>
      <c r="E14" s="87">
        <v>737</v>
      </c>
      <c r="F14" s="87"/>
      <c r="G14" s="87"/>
      <c r="H14" s="87"/>
      <c r="I14" s="87"/>
      <c r="J14" s="94"/>
      <c r="K14" s="95"/>
    </row>
    <row r="15" spans="1:11" ht="22.5" customHeight="1">
      <c r="A15" s="179">
        <v>2070104</v>
      </c>
      <c r="B15" s="180"/>
      <c r="C15" s="125" t="s">
        <v>219</v>
      </c>
      <c r="D15" s="87">
        <v>270.38</v>
      </c>
      <c r="E15" s="87">
        <v>270.38</v>
      </c>
      <c r="F15" s="87"/>
      <c r="G15" s="87"/>
      <c r="H15" s="87"/>
      <c r="I15" s="87"/>
      <c r="J15" s="94"/>
      <c r="K15" s="95"/>
    </row>
    <row r="16" spans="1:11" ht="22.5" customHeight="1">
      <c r="A16" s="179">
        <v>2070107</v>
      </c>
      <c r="B16" s="180"/>
      <c r="C16" s="126" t="s">
        <v>220</v>
      </c>
      <c r="D16" s="87">
        <v>924.82</v>
      </c>
      <c r="E16" s="87">
        <v>924.82</v>
      </c>
      <c r="F16" s="87"/>
      <c r="G16" s="87"/>
      <c r="H16" s="87"/>
      <c r="I16" s="87"/>
      <c r="J16" s="94"/>
      <c r="K16" s="95"/>
    </row>
    <row r="17" spans="1:11" ht="22.5" customHeight="1">
      <c r="A17" s="179">
        <v>2070108</v>
      </c>
      <c r="B17" s="180"/>
      <c r="C17" s="124" t="s">
        <v>198</v>
      </c>
      <c r="D17" s="87">
        <v>301.34</v>
      </c>
      <c r="E17" s="87">
        <v>301.34</v>
      </c>
      <c r="F17" s="87"/>
      <c r="G17" s="87"/>
      <c r="H17" s="87"/>
      <c r="I17" s="87"/>
      <c r="J17" s="94"/>
      <c r="K17" s="95"/>
    </row>
    <row r="18" spans="1:11" ht="22.5" customHeight="1">
      <c r="A18" s="179">
        <v>2070109</v>
      </c>
      <c r="B18" s="180"/>
      <c r="C18" s="124" t="s">
        <v>221</v>
      </c>
      <c r="D18" s="87">
        <v>416.42</v>
      </c>
      <c r="E18" s="87">
        <v>416.42</v>
      </c>
      <c r="F18" s="87"/>
      <c r="G18" s="87"/>
      <c r="H18" s="87"/>
      <c r="I18" s="87"/>
      <c r="J18" s="94"/>
      <c r="K18" s="95"/>
    </row>
    <row r="19" spans="1:11" ht="22.5" customHeight="1">
      <c r="A19" s="179">
        <v>2070111</v>
      </c>
      <c r="B19" s="180"/>
      <c r="C19" s="124" t="s">
        <v>199</v>
      </c>
      <c r="D19" s="87">
        <v>106</v>
      </c>
      <c r="E19" s="87">
        <v>106</v>
      </c>
      <c r="F19" s="87"/>
      <c r="G19" s="87"/>
      <c r="H19" s="87"/>
      <c r="I19" s="87"/>
      <c r="J19" s="94"/>
      <c r="K19" s="95"/>
    </row>
    <row r="20" spans="1:11" ht="22.5" customHeight="1">
      <c r="A20" s="179">
        <v>2070199</v>
      </c>
      <c r="B20" s="180"/>
      <c r="C20" s="124" t="s">
        <v>200</v>
      </c>
      <c r="D20" s="87">
        <v>1249.56</v>
      </c>
      <c r="E20" s="87">
        <v>1249.56</v>
      </c>
      <c r="F20" s="87"/>
      <c r="G20" s="87"/>
      <c r="H20" s="87"/>
      <c r="I20" s="87"/>
      <c r="J20" s="94"/>
      <c r="K20" s="95"/>
    </row>
    <row r="21" spans="1:11" ht="22.5" customHeight="1">
      <c r="A21" s="177">
        <v>20702</v>
      </c>
      <c r="B21" s="178"/>
      <c r="C21" s="123" t="s">
        <v>201</v>
      </c>
      <c r="D21" s="127">
        <f>D22</f>
        <v>709</v>
      </c>
      <c r="E21" s="127">
        <f>E22</f>
        <v>709</v>
      </c>
      <c r="F21" s="87"/>
      <c r="G21" s="87"/>
      <c r="H21" s="87"/>
      <c r="I21" s="87"/>
      <c r="J21" s="94"/>
      <c r="K21" s="95"/>
    </row>
    <row r="22" spans="1:11" ht="22.5" customHeight="1">
      <c r="A22" s="146">
        <v>2070204</v>
      </c>
      <c r="B22" s="147"/>
      <c r="C22" s="124" t="s">
        <v>202</v>
      </c>
      <c r="D22" s="87">
        <v>709</v>
      </c>
      <c r="E22" s="87">
        <v>709</v>
      </c>
      <c r="F22" s="87"/>
      <c r="G22" s="87"/>
      <c r="H22" s="87"/>
      <c r="I22" s="87"/>
      <c r="J22" s="94"/>
      <c r="K22" s="95"/>
    </row>
    <row r="23" spans="1:11" ht="22.5" customHeight="1">
      <c r="A23" s="177">
        <v>208</v>
      </c>
      <c r="B23" s="178"/>
      <c r="C23" s="123" t="s">
        <v>203</v>
      </c>
      <c r="D23" s="127">
        <f>D24+D26</f>
        <v>255.22</v>
      </c>
      <c r="E23" s="127">
        <f>E24+E26</f>
        <v>255.22</v>
      </c>
      <c r="F23" s="87"/>
      <c r="G23" s="87"/>
      <c r="H23" s="87"/>
      <c r="I23" s="87"/>
      <c r="J23" s="94"/>
      <c r="K23" s="95"/>
    </row>
    <row r="24" spans="1:11" ht="22.5" customHeight="1">
      <c r="A24" s="177">
        <v>20826</v>
      </c>
      <c r="B24" s="178"/>
      <c r="C24" s="123" t="s">
        <v>204</v>
      </c>
      <c r="D24" s="127">
        <f>D25</f>
        <v>195.6</v>
      </c>
      <c r="E24" s="127">
        <f>E25</f>
        <v>195.6</v>
      </c>
      <c r="F24" s="87"/>
      <c r="G24" s="87"/>
      <c r="H24" s="87"/>
      <c r="I24" s="87"/>
      <c r="J24" s="94"/>
      <c r="K24" s="95"/>
    </row>
    <row r="25" spans="1:11" ht="22.5" customHeight="1">
      <c r="A25" s="146">
        <v>2082699</v>
      </c>
      <c r="B25" s="147"/>
      <c r="C25" s="124" t="s">
        <v>205</v>
      </c>
      <c r="D25" s="87">
        <v>195.6</v>
      </c>
      <c r="E25" s="87">
        <v>195.6</v>
      </c>
      <c r="F25" s="87"/>
      <c r="G25" s="87"/>
      <c r="H25" s="87"/>
      <c r="I25" s="87"/>
      <c r="J25" s="94"/>
      <c r="K25" s="95"/>
    </row>
    <row r="26" spans="1:11" ht="22.5" customHeight="1">
      <c r="A26" s="177">
        <v>20827</v>
      </c>
      <c r="B26" s="178"/>
      <c r="C26" s="123" t="s">
        <v>206</v>
      </c>
      <c r="D26" s="127">
        <v>59.62</v>
      </c>
      <c r="E26" s="127">
        <v>59.62</v>
      </c>
      <c r="F26" s="87"/>
      <c r="G26" s="87"/>
      <c r="H26" s="87"/>
      <c r="I26" s="87"/>
      <c r="J26" s="94"/>
      <c r="K26" s="95"/>
    </row>
    <row r="27" spans="1:11" ht="22.5" customHeight="1">
      <c r="A27" s="146">
        <v>2082701</v>
      </c>
      <c r="B27" s="147"/>
      <c r="C27" s="124" t="s">
        <v>207</v>
      </c>
      <c r="D27" s="87">
        <v>2.85</v>
      </c>
      <c r="E27" s="87">
        <v>2.85</v>
      </c>
      <c r="F27" s="87"/>
      <c r="G27" s="87"/>
      <c r="H27" s="87"/>
      <c r="I27" s="87"/>
      <c r="J27" s="94"/>
      <c r="K27" s="95"/>
    </row>
    <row r="28" spans="1:11" ht="22.5" customHeight="1">
      <c r="A28" s="146">
        <v>2082702</v>
      </c>
      <c r="B28" s="147"/>
      <c r="C28" s="124" t="s">
        <v>208</v>
      </c>
      <c r="D28" s="87">
        <v>1.58</v>
      </c>
      <c r="E28" s="87">
        <v>1.58</v>
      </c>
      <c r="F28" s="87"/>
      <c r="G28" s="87"/>
      <c r="H28" s="87"/>
      <c r="I28" s="87"/>
      <c r="J28" s="94"/>
      <c r="K28" s="95"/>
    </row>
    <row r="29" spans="1:11" ht="22.5" customHeight="1">
      <c r="A29" s="146">
        <v>2082703</v>
      </c>
      <c r="B29" s="147"/>
      <c r="C29" s="124" t="s">
        <v>209</v>
      </c>
      <c r="D29" s="87">
        <v>7.3</v>
      </c>
      <c r="E29" s="87">
        <v>7.3</v>
      </c>
      <c r="F29" s="87"/>
      <c r="G29" s="87"/>
      <c r="H29" s="87"/>
      <c r="I29" s="87"/>
      <c r="J29" s="94"/>
      <c r="K29" s="95"/>
    </row>
    <row r="30" spans="1:11" ht="22.5" customHeight="1">
      <c r="A30" s="146">
        <v>2082799</v>
      </c>
      <c r="B30" s="147"/>
      <c r="C30" s="124" t="s">
        <v>222</v>
      </c>
      <c r="D30" s="87">
        <v>47.9</v>
      </c>
      <c r="E30" s="87">
        <v>47.9</v>
      </c>
      <c r="F30" s="87"/>
      <c r="G30" s="87"/>
      <c r="H30" s="87"/>
      <c r="I30" s="87"/>
      <c r="J30" s="94"/>
      <c r="K30" s="95"/>
    </row>
    <row r="31" spans="1:11" ht="22.5" customHeight="1">
      <c r="A31" s="177">
        <v>210</v>
      </c>
      <c r="B31" s="178"/>
      <c r="C31" s="123" t="s">
        <v>210</v>
      </c>
      <c r="D31" s="127">
        <v>114.76</v>
      </c>
      <c r="E31" s="127">
        <v>114.76</v>
      </c>
      <c r="F31" s="87"/>
      <c r="G31" s="87"/>
      <c r="H31" s="87"/>
      <c r="I31" s="87"/>
      <c r="J31" s="94"/>
      <c r="K31" s="95"/>
    </row>
    <row r="32" spans="1:11" ht="22.5" customHeight="1">
      <c r="A32" s="177">
        <v>21004</v>
      </c>
      <c r="B32" s="178"/>
      <c r="C32" s="123" t="s">
        <v>223</v>
      </c>
      <c r="D32" s="127">
        <f>D33</f>
        <v>3.7</v>
      </c>
      <c r="E32" s="127">
        <f>E33</f>
        <v>3.7</v>
      </c>
      <c r="F32" s="87"/>
      <c r="G32" s="87"/>
      <c r="H32" s="87"/>
      <c r="I32" s="87"/>
      <c r="J32" s="94"/>
      <c r="K32" s="95"/>
    </row>
    <row r="33" spans="1:11" ht="22.5" customHeight="1">
      <c r="A33" s="146">
        <v>2100408</v>
      </c>
      <c r="B33" s="147"/>
      <c r="C33" s="124" t="s">
        <v>224</v>
      </c>
      <c r="D33" s="87">
        <v>3.7</v>
      </c>
      <c r="E33" s="87">
        <v>3.7</v>
      </c>
      <c r="F33" s="87"/>
      <c r="G33" s="87"/>
      <c r="H33" s="87"/>
      <c r="I33" s="87"/>
      <c r="J33" s="94"/>
      <c r="K33" s="95"/>
    </row>
    <row r="34" spans="1:11" ht="22.5" customHeight="1">
      <c r="A34" s="177">
        <v>21011</v>
      </c>
      <c r="B34" s="178"/>
      <c r="C34" s="123" t="s">
        <v>211</v>
      </c>
      <c r="D34" s="127">
        <f>D35</f>
        <v>27.7</v>
      </c>
      <c r="E34" s="127">
        <f>E35</f>
        <v>27.7</v>
      </c>
      <c r="F34" s="87"/>
      <c r="G34" s="87"/>
      <c r="H34" s="87"/>
      <c r="I34" s="87"/>
      <c r="J34" s="94"/>
      <c r="K34" s="95"/>
    </row>
    <row r="35" spans="1:11" ht="22.5" customHeight="1">
      <c r="A35" s="146">
        <v>2101103</v>
      </c>
      <c r="B35" s="147"/>
      <c r="C35" s="124" t="s">
        <v>212</v>
      </c>
      <c r="D35" s="87">
        <v>27.7</v>
      </c>
      <c r="E35" s="87">
        <v>27.7</v>
      </c>
      <c r="F35" s="87"/>
      <c r="G35" s="87"/>
      <c r="H35" s="87"/>
      <c r="I35" s="87"/>
      <c r="J35" s="94"/>
      <c r="K35" s="95"/>
    </row>
    <row r="36" spans="1:11" ht="22.5" customHeight="1">
      <c r="A36" s="177">
        <v>21012</v>
      </c>
      <c r="B36" s="178"/>
      <c r="C36" s="123" t="s">
        <v>213</v>
      </c>
      <c r="D36" s="127">
        <f>D37</f>
        <v>83.37</v>
      </c>
      <c r="E36" s="127">
        <f>E37</f>
        <v>83.37</v>
      </c>
      <c r="F36" s="87"/>
      <c r="G36" s="87"/>
      <c r="H36" s="87"/>
      <c r="I36" s="87"/>
      <c r="J36" s="94"/>
      <c r="K36" s="95"/>
    </row>
    <row r="37" spans="1:11" ht="22.5" customHeight="1">
      <c r="A37" s="146">
        <v>2101201</v>
      </c>
      <c r="B37" s="147"/>
      <c r="C37" s="124" t="s">
        <v>214</v>
      </c>
      <c r="D37" s="87">
        <v>83.37</v>
      </c>
      <c r="E37" s="87">
        <v>83.37</v>
      </c>
      <c r="F37" s="87"/>
      <c r="G37" s="87"/>
      <c r="H37" s="87"/>
      <c r="I37" s="87"/>
      <c r="J37" s="94"/>
      <c r="K37" s="95"/>
    </row>
    <row r="38" spans="1:11" ht="22.5" customHeight="1">
      <c r="A38" s="177">
        <v>221</v>
      </c>
      <c r="B38" s="178"/>
      <c r="C38" s="123" t="s">
        <v>215</v>
      </c>
      <c r="D38" s="127">
        <f>D39</f>
        <v>194.29000000000002</v>
      </c>
      <c r="E38" s="127">
        <f>E39</f>
        <v>194.29000000000002</v>
      </c>
      <c r="F38" s="87"/>
      <c r="G38" s="87"/>
      <c r="H38" s="87"/>
      <c r="I38" s="87"/>
      <c r="J38" s="94"/>
      <c r="K38" s="95"/>
    </row>
    <row r="39" spans="1:11" ht="22.5" customHeight="1">
      <c r="A39" s="177">
        <v>22102</v>
      </c>
      <c r="B39" s="178"/>
      <c r="C39" s="123" t="s">
        <v>216</v>
      </c>
      <c r="D39" s="127">
        <f>D40+D41</f>
        <v>194.29000000000002</v>
      </c>
      <c r="E39" s="127">
        <f>E40+E41</f>
        <v>194.29000000000002</v>
      </c>
      <c r="F39" s="87"/>
      <c r="G39" s="87"/>
      <c r="H39" s="87"/>
      <c r="I39" s="87"/>
      <c r="J39" s="94"/>
      <c r="K39" s="95"/>
    </row>
    <row r="40" spans="1:11" ht="22.5" customHeight="1">
      <c r="A40" s="146">
        <v>2210201</v>
      </c>
      <c r="B40" s="147"/>
      <c r="C40" s="124" t="s">
        <v>217</v>
      </c>
      <c r="D40" s="87">
        <v>143.34</v>
      </c>
      <c r="E40" s="87">
        <v>143.34</v>
      </c>
      <c r="F40" s="87"/>
      <c r="G40" s="87"/>
      <c r="H40" s="87"/>
      <c r="I40" s="87"/>
      <c r="J40" s="94"/>
      <c r="K40" s="95"/>
    </row>
    <row r="41" spans="1:11" ht="22.5" customHeight="1" thickBot="1">
      <c r="A41" s="146">
        <v>2210203</v>
      </c>
      <c r="B41" s="147"/>
      <c r="C41" s="124" t="s">
        <v>218</v>
      </c>
      <c r="D41" s="88">
        <v>50.95</v>
      </c>
      <c r="E41" s="88">
        <v>50.95</v>
      </c>
      <c r="F41" s="88"/>
      <c r="G41" s="88"/>
      <c r="H41" s="88"/>
      <c r="I41" s="88"/>
      <c r="J41" s="96"/>
      <c r="K41" s="95"/>
    </row>
    <row r="42" spans="1:10" ht="30.75" customHeight="1">
      <c r="A42" s="148" t="s">
        <v>59</v>
      </c>
      <c r="B42" s="149"/>
      <c r="C42" s="149"/>
      <c r="D42" s="149"/>
      <c r="E42" s="149"/>
      <c r="F42" s="149"/>
      <c r="G42" s="149"/>
      <c r="H42" s="149"/>
      <c r="I42" s="149"/>
      <c r="J42" s="149"/>
    </row>
    <row r="43" ht="14.25">
      <c r="A43" s="97"/>
    </row>
    <row r="44" ht="14.25">
      <c r="A44" s="97"/>
    </row>
  </sheetData>
  <sheetProtection/>
  <mergeCells count="47">
    <mergeCell ref="A39:B39"/>
    <mergeCell ref="A40:B40"/>
    <mergeCell ref="A15:B15"/>
    <mergeCell ref="A16:B16"/>
    <mergeCell ref="A18:B18"/>
    <mergeCell ref="A30:B30"/>
    <mergeCell ref="A32:B32"/>
    <mergeCell ref="A33:B33"/>
    <mergeCell ref="A31:B31"/>
    <mergeCell ref="A34:B34"/>
    <mergeCell ref="A38:B38"/>
    <mergeCell ref="A24:B24"/>
    <mergeCell ref="A25:B25"/>
    <mergeCell ref="A26:B26"/>
    <mergeCell ref="A27:B27"/>
    <mergeCell ref="A28:B28"/>
    <mergeCell ref="A29:B29"/>
    <mergeCell ref="A21:B21"/>
    <mergeCell ref="A22:B22"/>
    <mergeCell ref="A23:B23"/>
    <mergeCell ref="A35:B35"/>
    <mergeCell ref="A36:B36"/>
    <mergeCell ref="A37:B37"/>
    <mergeCell ref="A12:B12"/>
    <mergeCell ref="A13:B13"/>
    <mergeCell ref="A14:B14"/>
    <mergeCell ref="A17:B17"/>
    <mergeCell ref="A19:B19"/>
    <mergeCell ref="A20:B20"/>
    <mergeCell ref="A1:J1"/>
    <mergeCell ref="A4:C4"/>
    <mergeCell ref="A7:C7"/>
    <mergeCell ref="A8:C8"/>
    <mergeCell ref="H4:H6"/>
    <mergeCell ref="I4:I6"/>
    <mergeCell ref="J4:J6"/>
    <mergeCell ref="A5:B6"/>
    <mergeCell ref="A41:B41"/>
    <mergeCell ref="A42:J42"/>
    <mergeCell ref="C5:C6"/>
    <mergeCell ref="D4:D6"/>
    <mergeCell ref="E4:E6"/>
    <mergeCell ref="F4:F6"/>
    <mergeCell ref="G4:G6"/>
    <mergeCell ref="A9:B9"/>
    <mergeCell ref="A10:B10"/>
    <mergeCell ref="A11:B11"/>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K13" sqref="K13"/>
    </sheetView>
  </sheetViews>
  <sheetFormatPr defaultColWidth="9.00390625" defaultRowHeight="14.25"/>
  <cols>
    <col min="1" max="1" width="5.625" style="84" customWidth="1"/>
    <col min="2" max="2" width="4.75390625" style="84" customWidth="1"/>
    <col min="3" max="3" width="39.375" style="84" customWidth="1"/>
    <col min="4" max="4" width="14.375" style="84" customWidth="1"/>
    <col min="5" max="9" width="14.625" style="84" customWidth="1"/>
    <col min="10" max="10" width="9.00390625" style="84" customWidth="1"/>
    <col min="11" max="11" width="12.625" style="84" customWidth="1"/>
    <col min="12" max="16384" width="9.00390625" style="84" customWidth="1"/>
  </cols>
  <sheetData>
    <row r="1" spans="1:9" s="81" customFormat="1" ht="21.75">
      <c r="A1" s="157" t="s">
        <v>60</v>
      </c>
      <c r="B1" s="157"/>
      <c r="C1" s="157"/>
      <c r="D1" s="157"/>
      <c r="E1" s="157"/>
      <c r="F1" s="157"/>
      <c r="G1" s="157"/>
      <c r="H1" s="157"/>
      <c r="I1" s="157"/>
    </row>
    <row r="2" spans="1:9" ht="14.25">
      <c r="A2" s="85"/>
      <c r="B2" s="85"/>
      <c r="C2" s="85"/>
      <c r="D2" s="85"/>
      <c r="E2" s="85"/>
      <c r="F2" s="85"/>
      <c r="G2" s="85"/>
      <c r="H2" s="85"/>
      <c r="I2" s="21" t="s">
        <v>61</v>
      </c>
    </row>
    <row r="3" spans="1:9" s="122" customFormat="1" ht="13.5">
      <c r="A3" s="129" t="s">
        <v>232</v>
      </c>
      <c r="B3" s="119"/>
      <c r="C3" s="119"/>
      <c r="D3" s="119"/>
      <c r="E3" s="119"/>
      <c r="F3" s="120"/>
      <c r="G3" s="119"/>
      <c r="H3" s="119"/>
      <c r="I3" s="121" t="s">
        <v>2</v>
      </c>
    </row>
    <row r="4" spans="1:10" s="82" customFormat="1" ht="22.5" customHeight="1">
      <c r="A4" s="158" t="s">
        <v>5</v>
      </c>
      <c r="B4" s="159"/>
      <c r="C4" s="159"/>
      <c r="D4" s="152" t="s">
        <v>36</v>
      </c>
      <c r="E4" s="152" t="s">
        <v>62</v>
      </c>
      <c r="F4" s="181" t="s">
        <v>63</v>
      </c>
      <c r="G4" s="181" t="s">
        <v>64</v>
      </c>
      <c r="H4" s="187" t="s">
        <v>65</v>
      </c>
      <c r="I4" s="188" t="s">
        <v>66</v>
      </c>
      <c r="J4" s="91"/>
    </row>
    <row r="5" spans="1:10" s="82" customFormat="1" ht="22.5" customHeight="1">
      <c r="A5" s="169" t="s">
        <v>55</v>
      </c>
      <c r="B5" s="170"/>
      <c r="C5" s="150" t="s">
        <v>56</v>
      </c>
      <c r="D5" s="153"/>
      <c r="E5" s="153"/>
      <c r="F5" s="182"/>
      <c r="G5" s="182"/>
      <c r="H5" s="182"/>
      <c r="I5" s="189"/>
      <c r="J5" s="91"/>
    </row>
    <row r="6" spans="1:10" s="82" customFormat="1" ht="22.5" customHeight="1">
      <c r="A6" s="171"/>
      <c r="B6" s="172"/>
      <c r="C6" s="151"/>
      <c r="D6" s="151"/>
      <c r="E6" s="151"/>
      <c r="F6" s="183"/>
      <c r="G6" s="183"/>
      <c r="H6" s="183"/>
      <c r="I6" s="190"/>
      <c r="J6" s="91"/>
    </row>
    <row r="7" spans="1:10" s="83" customFormat="1" ht="22.5" customHeight="1">
      <c r="A7" s="184" t="s">
        <v>57</v>
      </c>
      <c r="B7" s="185"/>
      <c r="C7" s="186"/>
      <c r="D7" s="114" t="s">
        <v>9</v>
      </c>
      <c r="E7" s="114" t="s">
        <v>10</v>
      </c>
      <c r="F7" s="114" t="s">
        <v>18</v>
      </c>
      <c r="G7" s="86" t="s">
        <v>22</v>
      </c>
      <c r="H7" s="86" t="s">
        <v>25</v>
      </c>
      <c r="I7" s="92" t="s">
        <v>28</v>
      </c>
      <c r="J7" s="93"/>
    </row>
    <row r="8" spans="1:10" ht="22.5" customHeight="1">
      <c r="A8" s="163" t="s">
        <v>58</v>
      </c>
      <c r="B8" s="164"/>
      <c r="C8" s="165"/>
      <c r="D8" s="87">
        <f>E8+F8</f>
        <v>4042.1200000000003</v>
      </c>
      <c r="E8" s="87">
        <f>E9+E24+E32+E39</f>
        <v>2551.4</v>
      </c>
      <c r="F8" s="87">
        <f>F9</f>
        <v>1490.7200000000003</v>
      </c>
      <c r="G8" s="87"/>
      <c r="H8" s="87"/>
      <c r="I8" s="94"/>
      <c r="J8" s="95"/>
    </row>
    <row r="9" spans="1:10" ht="22.5" customHeight="1">
      <c r="A9" s="177">
        <v>207</v>
      </c>
      <c r="B9" s="178"/>
      <c r="C9" s="123" t="s">
        <v>195</v>
      </c>
      <c r="D9" s="127">
        <f>E9+F9</f>
        <v>3483.3</v>
      </c>
      <c r="E9" s="127">
        <f>E10</f>
        <v>1992.58</v>
      </c>
      <c r="F9" s="127">
        <f>F10+F17+F20+F22</f>
        <v>1490.7200000000003</v>
      </c>
      <c r="G9" s="87"/>
      <c r="H9" s="87"/>
      <c r="I9" s="94"/>
      <c r="J9" s="95"/>
    </row>
    <row r="10" spans="1:10" ht="22.5" customHeight="1">
      <c r="A10" s="173">
        <v>20701</v>
      </c>
      <c r="B10" s="174"/>
      <c r="C10" s="123" t="s">
        <v>196</v>
      </c>
      <c r="D10" s="127">
        <f>E10+F10</f>
        <v>2842.65</v>
      </c>
      <c r="E10" s="127">
        <f>E11+E12+E13+E14+E15+E16</f>
        <v>1992.58</v>
      </c>
      <c r="F10" s="127">
        <v>850.07</v>
      </c>
      <c r="G10" s="87"/>
      <c r="H10" s="87"/>
      <c r="I10" s="94"/>
      <c r="J10" s="95"/>
    </row>
    <row r="11" spans="1:10" ht="22.5" customHeight="1">
      <c r="A11" s="179">
        <v>2070101</v>
      </c>
      <c r="B11" s="180"/>
      <c r="C11" s="124" t="s">
        <v>197</v>
      </c>
      <c r="D11" s="87">
        <f>E11+F11</f>
        <v>718.37</v>
      </c>
      <c r="E11" s="87">
        <v>718.37</v>
      </c>
      <c r="F11" s="87"/>
      <c r="G11" s="87"/>
      <c r="H11" s="87"/>
      <c r="I11" s="94"/>
      <c r="J11" s="95"/>
    </row>
    <row r="12" spans="1:10" ht="22.5" customHeight="1">
      <c r="A12" s="179">
        <v>2070104</v>
      </c>
      <c r="B12" s="180"/>
      <c r="C12" s="125" t="s">
        <v>219</v>
      </c>
      <c r="D12" s="87">
        <f aca="true" t="shared" si="0" ref="D12:D19">E12+F12</f>
        <v>169.93</v>
      </c>
      <c r="E12" s="87">
        <v>99.37</v>
      </c>
      <c r="F12" s="87">
        <v>70.56</v>
      </c>
      <c r="G12" s="87"/>
      <c r="H12" s="87"/>
      <c r="I12" s="94"/>
      <c r="J12" s="95"/>
    </row>
    <row r="13" spans="1:10" ht="22.5" customHeight="1">
      <c r="A13" s="179">
        <v>2070107</v>
      </c>
      <c r="B13" s="180"/>
      <c r="C13" s="126" t="s">
        <v>220</v>
      </c>
      <c r="D13" s="87">
        <f t="shared" si="0"/>
        <v>931.15</v>
      </c>
      <c r="E13" s="87">
        <v>931.15</v>
      </c>
      <c r="F13" s="87"/>
      <c r="G13" s="87"/>
      <c r="H13" s="87"/>
      <c r="I13" s="94"/>
      <c r="J13" s="95"/>
    </row>
    <row r="14" spans="1:10" ht="22.5" customHeight="1">
      <c r="A14" s="179">
        <v>2070108</v>
      </c>
      <c r="B14" s="180"/>
      <c r="C14" s="124" t="s">
        <v>198</v>
      </c>
      <c r="D14" s="87">
        <f t="shared" si="0"/>
        <v>431.46</v>
      </c>
      <c r="E14" s="87"/>
      <c r="F14" s="128">
        <v>431.46</v>
      </c>
      <c r="G14" s="87"/>
      <c r="H14" s="87"/>
      <c r="I14" s="94"/>
      <c r="J14" s="95"/>
    </row>
    <row r="15" spans="1:10" ht="22.5" customHeight="1">
      <c r="A15" s="179">
        <v>2070109</v>
      </c>
      <c r="B15" s="180"/>
      <c r="C15" s="124" t="s">
        <v>221</v>
      </c>
      <c r="D15" s="87">
        <v>532.34</v>
      </c>
      <c r="E15" s="87">
        <v>243.69</v>
      </c>
      <c r="F15" s="87">
        <v>288.66</v>
      </c>
      <c r="G15" s="87"/>
      <c r="H15" s="87"/>
      <c r="I15" s="94"/>
      <c r="J15" s="95"/>
    </row>
    <row r="16" spans="1:10" ht="22.5" customHeight="1">
      <c r="A16" s="179">
        <v>2070199</v>
      </c>
      <c r="B16" s="180"/>
      <c r="C16" s="124" t="s">
        <v>200</v>
      </c>
      <c r="D16" s="87">
        <f t="shared" si="0"/>
        <v>59.4</v>
      </c>
      <c r="E16" s="87"/>
      <c r="F16" s="87">
        <v>59.4</v>
      </c>
      <c r="G16" s="87"/>
      <c r="H16" s="87"/>
      <c r="I16" s="94"/>
      <c r="J16" s="95"/>
    </row>
    <row r="17" spans="1:10" ht="22.5" customHeight="1">
      <c r="A17" s="177">
        <v>20702</v>
      </c>
      <c r="B17" s="178"/>
      <c r="C17" s="123" t="s">
        <v>201</v>
      </c>
      <c r="D17" s="127">
        <f>D18+D19</f>
        <v>89.09</v>
      </c>
      <c r="E17" s="127"/>
      <c r="F17" s="127">
        <f>F18+F19</f>
        <v>89.09</v>
      </c>
      <c r="G17" s="87"/>
      <c r="H17" s="87"/>
      <c r="I17" s="94"/>
      <c r="J17" s="95"/>
    </row>
    <row r="18" spans="1:10" ht="22.5" customHeight="1">
      <c r="A18" s="146">
        <v>2070204</v>
      </c>
      <c r="B18" s="147"/>
      <c r="C18" s="124" t="s">
        <v>202</v>
      </c>
      <c r="D18" s="87">
        <f t="shared" si="0"/>
        <v>66.74</v>
      </c>
      <c r="E18" s="87"/>
      <c r="F18" s="87">
        <v>66.74</v>
      </c>
      <c r="G18" s="87"/>
      <c r="H18" s="87"/>
      <c r="I18" s="94"/>
      <c r="J18" s="95"/>
    </row>
    <row r="19" spans="1:10" ht="22.5" customHeight="1">
      <c r="A19" s="146">
        <v>2070299</v>
      </c>
      <c r="B19" s="191"/>
      <c r="C19" s="124" t="s">
        <v>225</v>
      </c>
      <c r="D19" s="87">
        <f t="shared" si="0"/>
        <v>22.35</v>
      </c>
      <c r="E19" s="87"/>
      <c r="F19" s="87">
        <v>22.35</v>
      </c>
      <c r="G19" s="87"/>
      <c r="H19" s="87"/>
      <c r="I19" s="94"/>
      <c r="J19" s="95"/>
    </row>
    <row r="20" spans="1:10" ht="22.5" customHeight="1">
      <c r="A20" s="177">
        <v>20708</v>
      </c>
      <c r="B20" s="192"/>
      <c r="C20" s="123" t="s">
        <v>226</v>
      </c>
      <c r="D20" s="127">
        <f>D21</f>
        <v>117.12</v>
      </c>
      <c r="E20" s="127"/>
      <c r="F20" s="127">
        <f>F21</f>
        <v>117.12</v>
      </c>
      <c r="G20" s="87"/>
      <c r="H20" s="87"/>
      <c r="I20" s="94"/>
      <c r="J20" s="95"/>
    </row>
    <row r="21" spans="1:10" ht="22.5" customHeight="1">
      <c r="A21" s="146">
        <v>2070899</v>
      </c>
      <c r="B21" s="191"/>
      <c r="C21" s="124" t="s">
        <v>227</v>
      </c>
      <c r="D21" s="87">
        <v>117.12</v>
      </c>
      <c r="E21" s="87"/>
      <c r="F21" s="87">
        <v>117.12</v>
      </c>
      <c r="G21" s="87"/>
      <c r="H21" s="87"/>
      <c r="I21" s="94"/>
      <c r="J21" s="95"/>
    </row>
    <row r="22" spans="1:10" ht="22.5" customHeight="1">
      <c r="A22" s="177">
        <v>20799</v>
      </c>
      <c r="B22" s="192"/>
      <c r="C22" s="123" t="s">
        <v>228</v>
      </c>
      <c r="D22" s="127">
        <f>D23</f>
        <v>434.44</v>
      </c>
      <c r="E22" s="127"/>
      <c r="F22" s="127">
        <f>F23</f>
        <v>434.44</v>
      </c>
      <c r="G22" s="87"/>
      <c r="H22" s="87"/>
      <c r="I22" s="94"/>
      <c r="J22" s="95"/>
    </row>
    <row r="23" spans="1:10" ht="22.5" customHeight="1">
      <c r="A23" s="146">
        <v>2079903</v>
      </c>
      <c r="B23" s="191"/>
      <c r="C23" s="124" t="s">
        <v>229</v>
      </c>
      <c r="D23" s="87">
        <v>434.44</v>
      </c>
      <c r="E23" s="87"/>
      <c r="F23" s="87">
        <v>434.44</v>
      </c>
      <c r="G23" s="87"/>
      <c r="H23" s="87"/>
      <c r="I23" s="94"/>
      <c r="J23" s="95"/>
    </row>
    <row r="24" spans="1:10" ht="22.5" customHeight="1">
      <c r="A24" s="177">
        <v>208</v>
      </c>
      <c r="B24" s="178"/>
      <c r="C24" s="123" t="s">
        <v>203</v>
      </c>
      <c r="D24" s="127">
        <f>D25+D27</f>
        <v>251.53</v>
      </c>
      <c r="E24" s="127">
        <f>E25+E27</f>
        <v>251.53</v>
      </c>
      <c r="F24" s="87"/>
      <c r="G24" s="87"/>
      <c r="H24" s="87"/>
      <c r="I24" s="94"/>
      <c r="J24" s="95"/>
    </row>
    <row r="25" spans="1:10" ht="22.5" customHeight="1">
      <c r="A25" s="177">
        <v>20826</v>
      </c>
      <c r="B25" s="178"/>
      <c r="C25" s="123" t="s">
        <v>204</v>
      </c>
      <c r="D25" s="127">
        <f>D26</f>
        <v>192.16</v>
      </c>
      <c r="E25" s="127">
        <f>E26</f>
        <v>192.16</v>
      </c>
      <c r="F25" s="87"/>
      <c r="G25" s="87"/>
      <c r="H25" s="87"/>
      <c r="I25" s="94"/>
      <c r="J25" s="95"/>
    </row>
    <row r="26" spans="1:10" ht="22.5" customHeight="1">
      <c r="A26" s="146">
        <v>2082699</v>
      </c>
      <c r="B26" s="147"/>
      <c r="C26" s="124" t="s">
        <v>205</v>
      </c>
      <c r="D26" s="87">
        <v>192.16</v>
      </c>
      <c r="E26" s="87">
        <v>192.16</v>
      </c>
      <c r="F26" s="87"/>
      <c r="G26" s="87"/>
      <c r="H26" s="87"/>
      <c r="I26" s="94"/>
      <c r="J26" s="95"/>
    </row>
    <row r="27" spans="1:10" ht="22.5" customHeight="1">
      <c r="A27" s="177">
        <v>20827</v>
      </c>
      <c r="B27" s="178"/>
      <c r="C27" s="123" t="s">
        <v>206</v>
      </c>
      <c r="D27" s="127">
        <f>D28+D29+D30+D31</f>
        <v>59.37</v>
      </c>
      <c r="E27" s="127">
        <f>E28+E29+E30+E31</f>
        <v>59.37</v>
      </c>
      <c r="F27" s="87"/>
      <c r="G27" s="87"/>
      <c r="H27" s="87"/>
      <c r="I27" s="94"/>
      <c r="J27" s="95"/>
    </row>
    <row r="28" spans="1:10" ht="22.5" customHeight="1">
      <c r="A28" s="146">
        <v>2082701</v>
      </c>
      <c r="B28" s="147"/>
      <c r="C28" s="124" t="s">
        <v>207</v>
      </c>
      <c r="D28" s="87">
        <v>2.82</v>
      </c>
      <c r="E28" s="87">
        <v>2.82</v>
      </c>
      <c r="F28" s="87"/>
      <c r="G28" s="87"/>
      <c r="H28" s="87"/>
      <c r="I28" s="94"/>
      <c r="J28" s="95"/>
    </row>
    <row r="29" spans="1:10" ht="22.5" customHeight="1">
      <c r="A29" s="146">
        <v>2082702</v>
      </c>
      <c r="B29" s="147"/>
      <c r="C29" s="124" t="s">
        <v>208</v>
      </c>
      <c r="D29" s="87">
        <v>1.38</v>
      </c>
      <c r="E29" s="87">
        <v>1.38</v>
      </c>
      <c r="F29" s="87"/>
      <c r="G29" s="87"/>
      <c r="H29" s="87"/>
      <c r="I29" s="94"/>
      <c r="J29" s="95"/>
    </row>
    <row r="30" spans="1:10" ht="22.5" customHeight="1">
      <c r="A30" s="146">
        <v>2082703</v>
      </c>
      <c r="B30" s="147"/>
      <c r="C30" s="124" t="s">
        <v>209</v>
      </c>
      <c r="D30" s="87">
        <v>7.27</v>
      </c>
      <c r="E30" s="87">
        <v>7.27</v>
      </c>
      <c r="F30" s="87"/>
      <c r="G30" s="87"/>
      <c r="H30" s="87"/>
      <c r="I30" s="94"/>
      <c r="J30" s="95"/>
    </row>
    <row r="31" spans="1:10" ht="22.5" customHeight="1">
      <c r="A31" s="146">
        <v>2082799</v>
      </c>
      <c r="B31" s="147"/>
      <c r="C31" s="124" t="s">
        <v>222</v>
      </c>
      <c r="D31" s="87">
        <v>47.9</v>
      </c>
      <c r="E31" s="87">
        <v>47.9</v>
      </c>
      <c r="F31" s="87"/>
      <c r="G31" s="87"/>
      <c r="H31" s="87"/>
      <c r="I31" s="94"/>
      <c r="J31" s="95"/>
    </row>
    <row r="32" spans="1:10" ht="22.5" customHeight="1">
      <c r="A32" s="177">
        <v>210</v>
      </c>
      <c r="B32" s="178"/>
      <c r="C32" s="123" t="s">
        <v>210</v>
      </c>
      <c r="D32" s="127">
        <f>D33+D35+D37</f>
        <v>113.06</v>
      </c>
      <c r="E32" s="127">
        <f>E33+E35+E37</f>
        <v>113.06</v>
      </c>
      <c r="F32" s="87"/>
      <c r="G32" s="87"/>
      <c r="H32" s="87"/>
      <c r="I32" s="94"/>
      <c r="J32" s="95"/>
    </row>
    <row r="33" spans="1:10" ht="22.5" customHeight="1">
      <c r="A33" s="177">
        <v>21004</v>
      </c>
      <c r="B33" s="178"/>
      <c r="C33" s="123" t="s">
        <v>223</v>
      </c>
      <c r="D33" s="127">
        <f>D34</f>
        <v>2.3</v>
      </c>
      <c r="E33" s="127">
        <f>E34</f>
        <v>2.3</v>
      </c>
      <c r="F33" s="87"/>
      <c r="G33" s="87"/>
      <c r="H33" s="87"/>
      <c r="I33" s="94"/>
      <c r="J33" s="95"/>
    </row>
    <row r="34" spans="1:10" ht="22.5" customHeight="1">
      <c r="A34" s="146">
        <v>2100408</v>
      </c>
      <c r="B34" s="147"/>
      <c r="C34" s="124" t="s">
        <v>224</v>
      </c>
      <c r="D34" s="87">
        <v>2.3</v>
      </c>
      <c r="E34" s="87">
        <v>2.3</v>
      </c>
      <c r="F34" s="87"/>
      <c r="G34" s="87"/>
      <c r="H34" s="87"/>
      <c r="I34" s="94"/>
      <c r="J34" s="95"/>
    </row>
    <row r="35" spans="1:10" ht="22.5" customHeight="1">
      <c r="A35" s="177">
        <v>21011</v>
      </c>
      <c r="B35" s="178"/>
      <c r="C35" s="123" t="s">
        <v>211</v>
      </c>
      <c r="D35" s="127">
        <f>D36</f>
        <v>27.7</v>
      </c>
      <c r="E35" s="127">
        <f>E36</f>
        <v>27.7</v>
      </c>
      <c r="F35" s="87"/>
      <c r="G35" s="87"/>
      <c r="H35" s="87"/>
      <c r="I35" s="94"/>
      <c r="J35" s="95"/>
    </row>
    <row r="36" spans="1:10" ht="22.5" customHeight="1">
      <c r="A36" s="146">
        <v>2101103</v>
      </c>
      <c r="B36" s="147"/>
      <c r="C36" s="124" t="s">
        <v>212</v>
      </c>
      <c r="D36" s="87">
        <v>27.7</v>
      </c>
      <c r="E36" s="87">
        <v>27.7</v>
      </c>
      <c r="F36" s="87"/>
      <c r="G36" s="87"/>
      <c r="H36" s="87"/>
      <c r="I36" s="94"/>
      <c r="J36" s="95"/>
    </row>
    <row r="37" spans="1:10" ht="22.5" customHeight="1">
      <c r="A37" s="177">
        <v>21012</v>
      </c>
      <c r="B37" s="178"/>
      <c r="C37" s="123" t="s">
        <v>213</v>
      </c>
      <c r="D37" s="127">
        <f>D38</f>
        <v>83.06</v>
      </c>
      <c r="E37" s="127">
        <f>E38</f>
        <v>83.06</v>
      </c>
      <c r="F37" s="87"/>
      <c r="G37" s="87"/>
      <c r="H37" s="87"/>
      <c r="I37" s="94"/>
      <c r="J37" s="95"/>
    </row>
    <row r="38" spans="1:10" ht="22.5" customHeight="1">
      <c r="A38" s="146">
        <v>2101201</v>
      </c>
      <c r="B38" s="147"/>
      <c r="C38" s="124" t="s">
        <v>214</v>
      </c>
      <c r="D38" s="87">
        <v>83.06</v>
      </c>
      <c r="E38" s="87">
        <v>83.06</v>
      </c>
      <c r="F38" s="87"/>
      <c r="G38" s="87"/>
      <c r="H38" s="87"/>
      <c r="I38" s="94"/>
      <c r="J38" s="95"/>
    </row>
    <row r="39" spans="1:10" ht="22.5" customHeight="1">
      <c r="A39" s="177">
        <v>221</v>
      </c>
      <c r="B39" s="178"/>
      <c r="C39" s="123" t="s">
        <v>215</v>
      </c>
      <c r="D39" s="127">
        <f>D40</f>
        <v>194.23000000000002</v>
      </c>
      <c r="E39" s="127">
        <f>E40</f>
        <v>194.23000000000002</v>
      </c>
      <c r="F39" s="87"/>
      <c r="G39" s="87"/>
      <c r="H39" s="87"/>
      <c r="I39" s="94"/>
      <c r="J39" s="95"/>
    </row>
    <row r="40" spans="1:10" ht="22.5" customHeight="1">
      <c r="A40" s="177">
        <v>22102</v>
      </c>
      <c r="B40" s="178"/>
      <c r="C40" s="123" t="s">
        <v>216</v>
      </c>
      <c r="D40" s="127">
        <f>D41+D42</f>
        <v>194.23000000000002</v>
      </c>
      <c r="E40" s="127">
        <f>E41+E42</f>
        <v>194.23000000000002</v>
      </c>
      <c r="F40" s="87"/>
      <c r="G40" s="87"/>
      <c r="H40" s="87"/>
      <c r="I40" s="94"/>
      <c r="J40" s="95"/>
    </row>
    <row r="41" spans="1:10" ht="22.5" customHeight="1">
      <c r="A41" s="146">
        <v>2210201</v>
      </c>
      <c r="B41" s="147"/>
      <c r="C41" s="124" t="s">
        <v>217</v>
      </c>
      <c r="D41" s="87">
        <v>143.28</v>
      </c>
      <c r="E41" s="87">
        <v>143.28</v>
      </c>
      <c r="F41" s="87"/>
      <c r="G41" s="87"/>
      <c r="H41" s="87"/>
      <c r="I41" s="94"/>
      <c r="J41" s="95"/>
    </row>
    <row r="42" spans="1:10" ht="22.5" customHeight="1" thickBot="1">
      <c r="A42" s="146">
        <v>2210203</v>
      </c>
      <c r="B42" s="147"/>
      <c r="C42" s="124" t="s">
        <v>218</v>
      </c>
      <c r="D42" s="88">
        <v>50.95</v>
      </c>
      <c r="E42" s="88">
        <v>50.95</v>
      </c>
      <c r="F42" s="88"/>
      <c r="G42" s="88"/>
      <c r="H42" s="88"/>
      <c r="I42" s="96"/>
      <c r="J42" s="95"/>
    </row>
    <row r="43" spans="1:9" ht="31.5" customHeight="1">
      <c r="A43" s="148" t="s">
        <v>67</v>
      </c>
      <c r="B43" s="149"/>
      <c r="C43" s="149"/>
      <c r="D43" s="149"/>
      <c r="E43" s="149"/>
      <c r="F43" s="149"/>
      <c r="G43" s="149"/>
      <c r="H43" s="149"/>
      <c r="I43" s="149"/>
    </row>
    <row r="44" ht="14.25">
      <c r="A44" s="89"/>
    </row>
    <row r="45" ht="14.25">
      <c r="A45" s="90"/>
    </row>
    <row r="46" ht="14.25">
      <c r="A46" s="90"/>
    </row>
  </sheetData>
  <sheetProtection/>
  <mergeCells count="47">
    <mergeCell ref="A23:B23"/>
    <mergeCell ref="A41:B41"/>
    <mergeCell ref="A35:B35"/>
    <mergeCell ref="A36:B36"/>
    <mergeCell ref="A37:B37"/>
    <mergeCell ref="A38:B38"/>
    <mergeCell ref="A39:B39"/>
    <mergeCell ref="A40:B40"/>
    <mergeCell ref="A29:B29"/>
    <mergeCell ref="A30:B30"/>
    <mergeCell ref="A31:B31"/>
    <mergeCell ref="A32:B32"/>
    <mergeCell ref="A33:B33"/>
    <mergeCell ref="A34:B34"/>
    <mergeCell ref="A18:B18"/>
    <mergeCell ref="A24:B24"/>
    <mergeCell ref="A25:B25"/>
    <mergeCell ref="A26:B26"/>
    <mergeCell ref="A27:B27"/>
    <mergeCell ref="A28:B28"/>
    <mergeCell ref="A19:B19"/>
    <mergeCell ref="A20:B20"/>
    <mergeCell ref="A21:B21"/>
    <mergeCell ref="A22:B22"/>
    <mergeCell ref="A16:B16"/>
    <mergeCell ref="A17:B17"/>
    <mergeCell ref="A9:B9"/>
    <mergeCell ref="A10:B10"/>
    <mergeCell ref="A11:B11"/>
    <mergeCell ref="A12:B12"/>
    <mergeCell ref="A1:I1"/>
    <mergeCell ref="A4:C4"/>
    <mergeCell ref="A7:C7"/>
    <mergeCell ref="A8:C8"/>
    <mergeCell ref="H4:H6"/>
    <mergeCell ref="I4:I6"/>
    <mergeCell ref="A5:B6"/>
    <mergeCell ref="A42:B42"/>
    <mergeCell ref="A43:I43"/>
    <mergeCell ref="C5:C6"/>
    <mergeCell ref="D4:D6"/>
    <mergeCell ref="E4:E6"/>
    <mergeCell ref="F4:F6"/>
    <mergeCell ref="G4:G6"/>
    <mergeCell ref="A13:B13"/>
    <mergeCell ref="A14:B14"/>
    <mergeCell ref="A15:B15"/>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showGridLines="0" zoomScaleSheetLayoutView="100" zoomScalePageLayoutView="0" workbookViewId="0" topLeftCell="A1">
      <selection activeCell="A4" sqref="A4"/>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7" width="13.875" style="50" customWidth="1"/>
    <col min="8" max="8" width="15.625" style="50" customWidth="1"/>
    <col min="9" max="10" width="9.00390625" style="51" customWidth="1"/>
    <col min="11" max="16384" width="9.00390625" style="50" customWidth="1"/>
  </cols>
  <sheetData>
    <row r="1" ht="14.25">
      <c r="A1" s="52"/>
    </row>
    <row r="2" spans="1:10" s="48" customFormat="1" ht="18" customHeight="1">
      <c r="A2" s="139" t="s">
        <v>68</v>
      </c>
      <c r="B2" s="139"/>
      <c r="C2" s="139"/>
      <c r="D2" s="139"/>
      <c r="E2" s="139"/>
      <c r="F2" s="139"/>
      <c r="G2" s="139"/>
      <c r="H2" s="139"/>
      <c r="I2" s="79"/>
      <c r="J2" s="79"/>
    </row>
    <row r="3" spans="1:8" ht="9.75" customHeight="1">
      <c r="A3" s="53"/>
      <c r="B3" s="53"/>
      <c r="C3" s="53"/>
      <c r="D3" s="53"/>
      <c r="E3" s="53"/>
      <c r="F3" s="53"/>
      <c r="G3" s="53"/>
      <c r="H3" s="21" t="s">
        <v>69</v>
      </c>
    </row>
    <row r="4" spans="1:10" s="133" customFormat="1" ht="15" customHeight="1">
      <c r="A4" s="129" t="s">
        <v>232</v>
      </c>
      <c r="B4" s="130"/>
      <c r="C4" s="130"/>
      <c r="D4" s="130"/>
      <c r="E4" s="130"/>
      <c r="F4" s="130"/>
      <c r="G4" s="130"/>
      <c r="H4" s="131" t="s">
        <v>2</v>
      </c>
      <c r="I4" s="132"/>
      <c r="J4" s="132"/>
    </row>
    <row r="5" spans="1:10" s="49" customFormat="1" ht="19.5" customHeight="1">
      <c r="A5" s="140" t="s">
        <v>3</v>
      </c>
      <c r="B5" s="141"/>
      <c r="C5" s="141"/>
      <c r="D5" s="142" t="s">
        <v>4</v>
      </c>
      <c r="E5" s="141"/>
      <c r="F5" s="193"/>
      <c r="G5" s="193"/>
      <c r="H5" s="143"/>
      <c r="I5" s="80"/>
      <c r="J5" s="80"/>
    </row>
    <row r="6" spans="1:10" s="49" customFormat="1" ht="31.5" customHeight="1">
      <c r="A6" s="102" t="s">
        <v>5</v>
      </c>
      <c r="B6" s="103" t="s">
        <v>6</v>
      </c>
      <c r="C6" s="54" t="s">
        <v>70</v>
      </c>
      <c r="D6" s="104" t="s">
        <v>5</v>
      </c>
      <c r="E6" s="103" t="s">
        <v>6</v>
      </c>
      <c r="F6" s="54" t="s">
        <v>58</v>
      </c>
      <c r="G6" s="55" t="s">
        <v>71</v>
      </c>
      <c r="H6" s="56" t="s">
        <v>72</v>
      </c>
      <c r="I6" s="80"/>
      <c r="J6" s="80"/>
    </row>
    <row r="7" spans="1:10" s="49" customFormat="1" ht="19.5" customHeight="1">
      <c r="A7" s="102" t="s">
        <v>8</v>
      </c>
      <c r="B7" s="54"/>
      <c r="C7" s="104" t="s">
        <v>9</v>
      </c>
      <c r="D7" s="104" t="s">
        <v>8</v>
      </c>
      <c r="E7" s="54"/>
      <c r="F7" s="57">
        <v>2</v>
      </c>
      <c r="G7" s="57">
        <v>3</v>
      </c>
      <c r="H7" s="58">
        <v>4</v>
      </c>
      <c r="I7" s="80"/>
      <c r="J7" s="80"/>
    </row>
    <row r="8" spans="1:10" s="49" customFormat="1" ht="19.5" customHeight="1">
      <c r="A8" s="106" t="s">
        <v>73</v>
      </c>
      <c r="B8" s="107" t="s">
        <v>9</v>
      </c>
      <c r="C8" s="60">
        <v>5304.79</v>
      </c>
      <c r="D8" s="108" t="s">
        <v>12</v>
      </c>
      <c r="E8" s="61">
        <v>18</v>
      </c>
      <c r="F8" s="67"/>
      <c r="G8" s="61"/>
      <c r="H8" s="71"/>
      <c r="I8" s="80"/>
      <c r="J8" s="80"/>
    </row>
    <row r="9" spans="1:10" s="49" customFormat="1" ht="19.5" customHeight="1">
      <c r="A9" s="63" t="s">
        <v>74</v>
      </c>
      <c r="B9" s="107" t="s">
        <v>10</v>
      </c>
      <c r="C9" s="60"/>
      <c r="D9" s="108" t="s">
        <v>15</v>
      </c>
      <c r="E9" s="61">
        <v>19</v>
      </c>
      <c r="F9" s="67"/>
      <c r="G9" s="61"/>
      <c r="H9" s="71"/>
      <c r="I9" s="80"/>
      <c r="J9" s="80"/>
    </row>
    <row r="10" spans="1:10" s="49" customFormat="1" ht="19.5" customHeight="1">
      <c r="A10" s="63"/>
      <c r="B10" s="107" t="s">
        <v>18</v>
      </c>
      <c r="C10" s="60"/>
      <c r="D10" s="108" t="s">
        <v>19</v>
      </c>
      <c r="E10" s="61">
        <v>20</v>
      </c>
      <c r="F10" s="75"/>
      <c r="G10" s="61"/>
      <c r="H10" s="76"/>
      <c r="I10" s="80"/>
      <c r="J10" s="80"/>
    </row>
    <row r="11" spans="1:10" s="49" customFormat="1" ht="19.5" customHeight="1">
      <c r="A11" s="63"/>
      <c r="B11" s="107" t="s">
        <v>22</v>
      </c>
      <c r="C11" s="60"/>
      <c r="D11" s="108" t="s">
        <v>23</v>
      </c>
      <c r="E11" s="61">
        <v>21</v>
      </c>
      <c r="F11" s="75"/>
      <c r="G11" s="61"/>
      <c r="H11" s="76"/>
      <c r="I11" s="80"/>
      <c r="J11" s="80"/>
    </row>
    <row r="12" spans="1:10" s="49" customFormat="1" ht="19.5" customHeight="1">
      <c r="A12" s="63"/>
      <c r="B12" s="107" t="s">
        <v>25</v>
      </c>
      <c r="C12" s="60"/>
      <c r="D12" s="108" t="s">
        <v>26</v>
      </c>
      <c r="E12" s="61">
        <v>22</v>
      </c>
      <c r="F12" s="67"/>
      <c r="G12" s="61"/>
      <c r="H12" s="71"/>
      <c r="I12" s="80"/>
      <c r="J12" s="80"/>
    </row>
    <row r="13" spans="1:10" s="49" customFormat="1" ht="19.5" customHeight="1">
      <c r="A13" s="63"/>
      <c r="B13" s="107" t="s">
        <v>28</v>
      </c>
      <c r="C13" s="60"/>
      <c r="D13" s="108" t="s">
        <v>29</v>
      </c>
      <c r="E13" s="61">
        <v>23</v>
      </c>
      <c r="F13" s="61"/>
      <c r="G13" s="61"/>
      <c r="H13" s="71"/>
      <c r="I13" s="80"/>
      <c r="J13" s="80"/>
    </row>
    <row r="14" spans="1:10" s="49" customFormat="1" ht="19.5" customHeight="1">
      <c r="A14" s="63"/>
      <c r="B14" s="107" t="s">
        <v>31</v>
      </c>
      <c r="C14" s="60"/>
      <c r="D14" s="117" t="s">
        <v>188</v>
      </c>
      <c r="E14" s="61">
        <v>24</v>
      </c>
      <c r="F14" s="135">
        <v>3483.3</v>
      </c>
      <c r="G14" s="135">
        <v>3483.3</v>
      </c>
      <c r="H14" s="76"/>
      <c r="I14" s="80"/>
      <c r="J14" s="80"/>
    </row>
    <row r="15" spans="1:10" s="49" customFormat="1" ht="19.5" customHeight="1">
      <c r="A15" s="63"/>
      <c r="B15" s="107" t="s">
        <v>33</v>
      </c>
      <c r="C15" s="60"/>
      <c r="D15" s="66" t="s">
        <v>189</v>
      </c>
      <c r="E15" s="61">
        <v>25</v>
      </c>
      <c r="F15" s="135">
        <v>251.53</v>
      </c>
      <c r="G15" s="135">
        <v>251.53</v>
      </c>
      <c r="H15" s="76"/>
      <c r="I15" s="80"/>
      <c r="J15" s="80"/>
    </row>
    <row r="16" spans="1:10" s="49" customFormat="1" ht="19.5" customHeight="1">
      <c r="A16" s="63"/>
      <c r="B16" s="107" t="s">
        <v>35</v>
      </c>
      <c r="C16" s="60"/>
      <c r="D16" s="66" t="s">
        <v>190</v>
      </c>
      <c r="E16" s="61">
        <v>26</v>
      </c>
      <c r="F16" s="135">
        <v>113.06</v>
      </c>
      <c r="G16" s="135">
        <v>113.06</v>
      </c>
      <c r="H16" s="71"/>
      <c r="I16" s="80"/>
      <c r="J16" s="80"/>
    </row>
    <row r="17" spans="1:10" s="49" customFormat="1" ht="19.5" customHeight="1">
      <c r="A17" s="63"/>
      <c r="B17" s="107" t="s">
        <v>38</v>
      </c>
      <c r="C17" s="60"/>
      <c r="D17" s="66" t="s">
        <v>191</v>
      </c>
      <c r="E17" s="61">
        <v>27</v>
      </c>
      <c r="F17" s="135">
        <v>194.23</v>
      </c>
      <c r="G17" s="135">
        <v>194.23</v>
      </c>
      <c r="H17" s="71"/>
      <c r="I17" s="80"/>
      <c r="J17" s="80"/>
    </row>
    <row r="18" spans="1:10" s="49" customFormat="1" ht="19.5" customHeight="1">
      <c r="A18" s="59"/>
      <c r="B18" s="107" t="s">
        <v>41</v>
      </c>
      <c r="C18" s="65"/>
      <c r="D18" s="66" t="s">
        <v>32</v>
      </c>
      <c r="E18" s="61">
        <v>28</v>
      </c>
      <c r="F18" s="134"/>
      <c r="G18" s="134"/>
      <c r="H18" s="76"/>
      <c r="I18" s="80"/>
      <c r="J18" s="80"/>
    </row>
    <row r="19" spans="1:10" s="49" customFormat="1" ht="19.5" customHeight="1">
      <c r="A19" s="109" t="s">
        <v>34</v>
      </c>
      <c r="B19" s="107" t="s">
        <v>43</v>
      </c>
      <c r="C19" s="60">
        <v>5304.79</v>
      </c>
      <c r="D19" s="110" t="s">
        <v>36</v>
      </c>
      <c r="E19" s="61">
        <v>29</v>
      </c>
      <c r="F19" s="134">
        <v>4042.12</v>
      </c>
      <c r="G19" s="134">
        <v>4042.12</v>
      </c>
      <c r="H19" s="76"/>
      <c r="I19" s="80"/>
      <c r="J19" s="80"/>
    </row>
    <row r="20" spans="1:10" s="49" customFormat="1" ht="19.5" customHeight="1">
      <c r="A20" s="69" t="s">
        <v>75</v>
      </c>
      <c r="B20" s="107" t="s">
        <v>45</v>
      </c>
      <c r="C20" s="60">
        <v>3041.31</v>
      </c>
      <c r="D20" s="70" t="s">
        <v>76</v>
      </c>
      <c r="E20" s="61">
        <v>30</v>
      </c>
      <c r="F20" s="134">
        <v>4303.99</v>
      </c>
      <c r="G20" s="134">
        <v>4303.99</v>
      </c>
      <c r="H20" s="71"/>
      <c r="I20" s="80"/>
      <c r="J20" s="80"/>
    </row>
    <row r="21" spans="1:10" s="49" customFormat="1" ht="19.5" customHeight="1">
      <c r="A21" s="69" t="s">
        <v>77</v>
      </c>
      <c r="B21" s="107" t="s">
        <v>13</v>
      </c>
      <c r="C21" s="60"/>
      <c r="D21" s="66"/>
      <c r="E21" s="61">
        <v>31</v>
      </c>
      <c r="F21" s="67"/>
      <c r="G21" s="61"/>
      <c r="H21" s="71"/>
      <c r="I21" s="80"/>
      <c r="J21" s="80"/>
    </row>
    <row r="22" spans="1:10" s="49" customFormat="1" ht="19.5" customHeight="1">
      <c r="A22" s="72" t="s">
        <v>78</v>
      </c>
      <c r="B22" s="107" t="s">
        <v>16</v>
      </c>
      <c r="C22" s="73"/>
      <c r="D22" s="74"/>
      <c r="E22" s="61">
        <v>32</v>
      </c>
      <c r="F22" s="75"/>
      <c r="G22" s="61"/>
      <c r="H22" s="76"/>
      <c r="I22" s="80"/>
      <c r="J22" s="80"/>
    </row>
    <row r="23" spans="1:10" s="49" customFormat="1" ht="19.5" customHeight="1">
      <c r="A23" s="72"/>
      <c r="B23" s="107" t="s">
        <v>20</v>
      </c>
      <c r="C23" s="73"/>
      <c r="D23" s="74"/>
      <c r="E23" s="61">
        <v>33</v>
      </c>
      <c r="F23" s="75"/>
      <c r="G23" s="61"/>
      <c r="H23" s="76"/>
      <c r="I23" s="80"/>
      <c r="J23" s="80"/>
    </row>
    <row r="24" spans="1:8" ht="19.5" customHeight="1" thickBot="1">
      <c r="A24" s="111" t="s">
        <v>44</v>
      </c>
      <c r="B24" s="107" t="s">
        <v>231</v>
      </c>
      <c r="C24" s="77">
        <v>8346.11</v>
      </c>
      <c r="D24" s="112" t="s">
        <v>44</v>
      </c>
      <c r="E24" s="61">
        <v>34</v>
      </c>
      <c r="F24" s="77">
        <v>8346.11</v>
      </c>
      <c r="G24" s="77">
        <v>8346.11</v>
      </c>
      <c r="H24" s="78"/>
    </row>
    <row r="25" spans="1:8" ht="29.25" customHeight="1">
      <c r="A25" s="144" t="s">
        <v>79</v>
      </c>
      <c r="B25" s="145"/>
      <c r="C25" s="145"/>
      <c r="D25" s="145"/>
      <c r="E25" s="145"/>
      <c r="F25" s="145"/>
      <c r="G25" s="194"/>
      <c r="H25" s="145"/>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showGridLines="0" zoomScalePageLayoutView="0" workbookViewId="0" topLeftCell="A1">
      <selection activeCell="A3" sqref="A3:IV3"/>
    </sheetView>
  </sheetViews>
  <sheetFormatPr defaultColWidth="9.00390625" defaultRowHeight="14.25"/>
  <cols>
    <col min="1" max="2" width="5.00390625" style="5" customWidth="1"/>
    <col min="3" max="3" width="37.375" style="5" customWidth="1"/>
    <col min="4" max="6" width="25.00390625" style="5" customWidth="1"/>
    <col min="7" max="16384" width="9.00390625" style="5" customWidth="1"/>
  </cols>
  <sheetData>
    <row r="1" spans="1:6" s="1" customFormat="1" ht="30" customHeight="1">
      <c r="A1" s="203" t="s">
        <v>80</v>
      </c>
      <c r="B1" s="203"/>
      <c r="C1" s="203"/>
      <c r="D1" s="203"/>
      <c r="E1" s="203"/>
      <c r="F1" s="203"/>
    </row>
    <row r="2" spans="1:6" s="2" customFormat="1" ht="10.5" customHeight="1">
      <c r="A2" s="6"/>
      <c r="B2" s="6"/>
      <c r="C2" s="6"/>
      <c r="F2" s="21" t="s">
        <v>81</v>
      </c>
    </row>
    <row r="3" spans="1:6" s="138" customFormat="1" ht="15" customHeight="1">
      <c r="A3" s="251" t="s">
        <v>233</v>
      </c>
      <c r="B3" s="136"/>
      <c r="C3" s="136"/>
      <c r="D3" s="137"/>
      <c r="E3" s="137"/>
      <c r="F3" s="131" t="s">
        <v>2</v>
      </c>
    </row>
    <row r="4" spans="1:6" s="3" customFormat="1" ht="20.25" customHeight="1">
      <c r="A4" s="204" t="s">
        <v>82</v>
      </c>
      <c r="B4" s="205"/>
      <c r="C4" s="205"/>
      <c r="D4" s="206" t="s">
        <v>83</v>
      </c>
      <c r="E4" s="207"/>
      <c r="F4" s="208"/>
    </row>
    <row r="5" spans="1:6" s="3" customFormat="1" ht="24.75" customHeight="1">
      <c r="A5" s="197" t="s">
        <v>55</v>
      </c>
      <c r="B5" s="198"/>
      <c r="C5" s="198" t="s">
        <v>56</v>
      </c>
      <c r="D5" s="195" t="s">
        <v>84</v>
      </c>
      <c r="E5" s="195" t="s">
        <v>85</v>
      </c>
      <c r="F5" s="199" t="s">
        <v>63</v>
      </c>
    </row>
    <row r="6" spans="1:6" s="3" customFormat="1" ht="18" customHeight="1">
      <c r="A6" s="197"/>
      <c r="B6" s="198"/>
      <c r="C6" s="198"/>
      <c r="D6" s="195"/>
      <c r="E6" s="195"/>
      <c r="F6" s="199"/>
    </row>
    <row r="7" spans="1:6" s="3" customFormat="1" ht="22.5" customHeight="1">
      <c r="A7" s="197"/>
      <c r="B7" s="198"/>
      <c r="C7" s="198"/>
      <c r="D7" s="196"/>
      <c r="E7" s="196"/>
      <c r="F7" s="200"/>
    </row>
    <row r="8" spans="1:6" s="3" customFormat="1" ht="22.5" customHeight="1">
      <c r="A8" s="197" t="s">
        <v>57</v>
      </c>
      <c r="B8" s="198"/>
      <c r="C8" s="198"/>
      <c r="D8" s="7">
        <v>1</v>
      </c>
      <c r="E8" s="7">
        <v>2</v>
      </c>
      <c r="F8" s="22">
        <v>3</v>
      </c>
    </row>
    <row r="9" spans="1:6" s="3" customFormat="1" ht="22.5" customHeight="1">
      <c r="A9" s="197" t="s">
        <v>58</v>
      </c>
      <c r="B9" s="198"/>
      <c r="C9" s="198"/>
      <c r="D9" s="9">
        <v>4042.1200000000003</v>
      </c>
      <c r="E9" s="9">
        <v>2551.4</v>
      </c>
      <c r="F9" s="23">
        <v>1490.7200000000003</v>
      </c>
    </row>
    <row r="10" spans="1:6" s="3" customFormat="1" ht="22.5" customHeight="1">
      <c r="A10" s="177">
        <v>207</v>
      </c>
      <c r="B10" s="178"/>
      <c r="C10" s="123" t="s">
        <v>195</v>
      </c>
      <c r="D10" s="247">
        <v>3483.3</v>
      </c>
      <c r="E10" s="247">
        <v>1992.58</v>
      </c>
      <c r="F10" s="248">
        <v>1490.7200000000003</v>
      </c>
    </row>
    <row r="11" spans="1:6" s="3" customFormat="1" ht="22.5" customHeight="1">
      <c r="A11" s="173">
        <v>20701</v>
      </c>
      <c r="B11" s="174"/>
      <c r="C11" s="123" t="s">
        <v>196</v>
      </c>
      <c r="D11" s="247">
        <v>2842.65</v>
      </c>
      <c r="E11" s="247">
        <v>1992.58</v>
      </c>
      <c r="F11" s="247">
        <v>850.07</v>
      </c>
    </row>
    <row r="12" spans="1:6" s="3" customFormat="1" ht="22.5" customHeight="1">
      <c r="A12" s="179">
        <v>2070101</v>
      </c>
      <c r="B12" s="180"/>
      <c r="C12" s="124" t="s">
        <v>197</v>
      </c>
      <c r="D12" s="9">
        <v>718.37</v>
      </c>
      <c r="E12" s="9">
        <v>718.37</v>
      </c>
      <c r="F12" s="23"/>
    </row>
    <row r="13" spans="1:6" s="3" customFormat="1" ht="22.5" customHeight="1">
      <c r="A13" s="179">
        <v>2070104</v>
      </c>
      <c r="B13" s="180"/>
      <c r="C13" s="125" t="s">
        <v>219</v>
      </c>
      <c r="D13" s="9">
        <v>169.93</v>
      </c>
      <c r="E13" s="9">
        <v>99.37</v>
      </c>
      <c r="F13" s="23">
        <v>70.56</v>
      </c>
    </row>
    <row r="14" spans="1:6" s="3" customFormat="1" ht="22.5" customHeight="1">
      <c r="A14" s="179">
        <v>2070107</v>
      </c>
      <c r="B14" s="180"/>
      <c r="C14" s="126" t="s">
        <v>220</v>
      </c>
      <c r="D14" s="9">
        <v>931.15</v>
      </c>
      <c r="E14" s="9">
        <v>931.15</v>
      </c>
      <c r="F14" s="23"/>
    </row>
    <row r="15" spans="1:6" s="3" customFormat="1" ht="22.5" customHeight="1">
      <c r="A15" s="179">
        <v>2070108</v>
      </c>
      <c r="B15" s="180"/>
      <c r="C15" s="124" t="s">
        <v>198</v>
      </c>
      <c r="D15" s="9">
        <v>431.46</v>
      </c>
      <c r="E15" s="9"/>
      <c r="F15" s="23">
        <v>431.46</v>
      </c>
    </row>
    <row r="16" spans="1:6" s="3" customFormat="1" ht="22.5" customHeight="1">
      <c r="A16" s="179">
        <v>2070109</v>
      </c>
      <c r="B16" s="180"/>
      <c r="C16" s="124" t="s">
        <v>221</v>
      </c>
      <c r="D16" s="9">
        <v>532.34</v>
      </c>
      <c r="E16" s="9">
        <v>243.69</v>
      </c>
      <c r="F16" s="23">
        <v>288.66</v>
      </c>
    </row>
    <row r="17" spans="1:6" s="3" customFormat="1" ht="22.5" customHeight="1">
      <c r="A17" s="179">
        <v>2070199</v>
      </c>
      <c r="B17" s="180"/>
      <c r="C17" s="124" t="s">
        <v>200</v>
      </c>
      <c r="D17" s="9">
        <v>59.4</v>
      </c>
      <c r="E17" s="9"/>
      <c r="F17" s="23">
        <v>59.4</v>
      </c>
    </row>
    <row r="18" spans="1:6" s="3" customFormat="1" ht="22.5" customHeight="1">
      <c r="A18" s="177">
        <v>20702</v>
      </c>
      <c r="B18" s="178"/>
      <c r="C18" s="123" t="s">
        <v>201</v>
      </c>
      <c r="D18" s="247">
        <v>89.09</v>
      </c>
      <c r="E18" s="247"/>
      <c r="F18" s="248">
        <v>89.09</v>
      </c>
    </row>
    <row r="19" spans="1:6" s="3" customFormat="1" ht="22.5" customHeight="1">
      <c r="A19" s="146">
        <v>2070204</v>
      </c>
      <c r="B19" s="147"/>
      <c r="C19" s="124" t="s">
        <v>202</v>
      </c>
      <c r="D19" s="9">
        <v>66.74</v>
      </c>
      <c r="E19" s="9"/>
      <c r="F19" s="23">
        <v>66.74</v>
      </c>
    </row>
    <row r="20" spans="1:6" s="3" customFormat="1" ht="22.5" customHeight="1">
      <c r="A20" s="146">
        <v>2070299</v>
      </c>
      <c r="B20" s="191"/>
      <c r="C20" s="124" t="s">
        <v>225</v>
      </c>
      <c r="D20" s="9">
        <v>22.35</v>
      </c>
      <c r="E20" s="9"/>
      <c r="F20" s="23">
        <v>22.35</v>
      </c>
    </row>
    <row r="21" spans="1:6" s="3" customFormat="1" ht="22.5" customHeight="1">
      <c r="A21" s="177">
        <v>20708</v>
      </c>
      <c r="B21" s="192"/>
      <c r="C21" s="123" t="s">
        <v>226</v>
      </c>
      <c r="D21" s="247">
        <v>117.12</v>
      </c>
      <c r="E21" s="247"/>
      <c r="F21" s="248">
        <v>117.12</v>
      </c>
    </row>
    <row r="22" spans="1:6" s="3" customFormat="1" ht="22.5" customHeight="1">
      <c r="A22" s="146">
        <v>2070899</v>
      </c>
      <c r="B22" s="191"/>
      <c r="C22" s="124" t="s">
        <v>227</v>
      </c>
      <c r="D22" s="9">
        <v>117.12</v>
      </c>
      <c r="E22" s="9"/>
      <c r="F22" s="23">
        <v>117.12</v>
      </c>
    </row>
    <row r="23" spans="1:6" s="3" customFormat="1" ht="22.5" customHeight="1">
      <c r="A23" s="177">
        <v>20799</v>
      </c>
      <c r="B23" s="192"/>
      <c r="C23" s="123" t="s">
        <v>228</v>
      </c>
      <c r="D23" s="247">
        <v>434.44</v>
      </c>
      <c r="E23" s="247"/>
      <c r="F23" s="248">
        <v>434.44</v>
      </c>
    </row>
    <row r="24" spans="1:6" s="3" customFormat="1" ht="22.5" customHeight="1">
      <c r="A24" s="146">
        <v>2079903</v>
      </c>
      <c r="B24" s="191"/>
      <c r="C24" s="124" t="s">
        <v>229</v>
      </c>
      <c r="D24" s="9">
        <v>434.44</v>
      </c>
      <c r="E24" s="9"/>
      <c r="F24" s="23">
        <v>434.44</v>
      </c>
    </row>
    <row r="25" spans="1:6" s="3" customFormat="1" ht="22.5" customHeight="1">
      <c r="A25" s="177">
        <v>208</v>
      </c>
      <c r="B25" s="178"/>
      <c r="C25" s="123" t="s">
        <v>203</v>
      </c>
      <c r="D25" s="247">
        <v>251.53</v>
      </c>
      <c r="E25" s="247">
        <v>251.53</v>
      </c>
      <c r="F25" s="23"/>
    </row>
    <row r="26" spans="1:6" s="3" customFormat="1" ht="22.5" customHeight="1">
      <c r="A26" s="177">
        <v>20826</v>
      </c>
      <c r="B26" s="178"/>
      <c r="C26" s="123" t="s">
        <v>204</v>
      </c>
      <c r="D26" s="247">
        <v>192.16</v>
      </c>
      <c r="E26" s="247">
        <v>192.16</v>
      </c>
      <c r="F26" s="23"/>
    </row>
    <row r="27" spans="1:6" s="3" customFormat="1" ht="22.5" customHeight="1">
      <c r="A27" s="146">
        <v>2082699</v>
      </c>
      <c r="B27" s="147"/>
      <c r="C27" s="124" t="s">
        <v>205</v>
      </c>
      <c r="D27" s="9">
        <v>192.16</v>
      </c>
      <c r="E27" s="9">
        <v>192.16</v>
      </c>
      <c r="F27" s="23"/>
    </row>
    <row r="28" spans="1:6" s="3" customFormat="1" ht="22.5" customHeight="1">
      <c r="A28" s="177">
        <v>20827</v>
      </c>
      <c r="B28" s="178"/>
      <c r="C28" s="123" t="s">
        <v>206</v>
      </c>
      <c r="D28" s="247">
        <v>59.37</v>
      </c>
      <c r="E28" s="247">
        <v>59.37</v>
      </c>
      <c r="F28" s="23"/>
    </row>
    <row r="29" spans="1:6" s="3" customFormat="1" ht="22.5" customHeight="1">
      <c r="A29" s="146">
        <v>2082701</v>
      </c>
      <c r="B29" s="147"/>
      <c r="C29" s="124" t="s">
        <v>207</v>
      </c>
      <c r="D29" s="9">
        <v>2.82</v>
      </c>
      <c r="E29" s="9">
        <v>2.82</v>
      </c>
      <c r="F29" s="23"/>
    </row>
    <row r="30" spans="1:6" s="3" customFormat="1" ht="22.5" customHeight="1">
      <c r="A30" s="146">
        <v>2082702</v>
      </c>
      <c r="B30" s="147"/>
      <c r="C30" s="124" t="s">
        <v>208</v>
      </c>
      <c r="D30" s="9">
        <v>1.38</v>
      </c>
      <c r="E30" s="9">
        <v>1.38</v>
      </c>
      <c r="F30" s="23"/>
    </row>
    <row r="31" spans="1:6" s="3" customFormat="1" ht="22.5" customHeight="1">
      <c r="A31" s="146">
        <v>2082703</v>
      </c>
      <c r="B31" s="147"/>
      <c r="C31" s="124" t="s">
        <v>209</v>
      </c>
      <c r="D31" s="9">
        <v>7.27</v>
      </c>
      <c r="E31" s="9">
        <v>7.27</v>
      </c>
      <c r="F31" s="23"/>
    </row>
    <row r="32" spans="1:6" s="3" customFormat="1" ht="22.5" customHeight="1">
      <c r="A32" s="146">
        <v>2082799</v>
      </c>
      <c r="B32" s="147"/>
      <c r="C32" s="124" t="s">
        <v>222</v>
      </c>
      <c r="D32" s="9">
        <v>47.9</v>
      </c>
      <c r="E32" s="9">
        <v>47.9</v>
      </c>
      <c r="F32" s="23"/>
    </row>
    <row r="33" spans="1:6" s="3" customFormat="1" ht="22.5" customHeight="1">
      <c r="A33" s="177">
        <v>210</v>
      </c>
      <c r="B33" s="178"/>
      <c r="C33" s="123" t="s">
        <v>210</v>
      </c>
      <c r="D33" s="247">
        <v>113.06</v>
      </c>
      <c r="E33" s="247">
        <v>113.06</v>
      </c>
      <c r="F33" s="23"/>
    </row>
    <row r="34" spans="1:6" s="3" customFormat="1" ht="22.5" customHeight="1">
      <c r="A34" s="177">
        <v>21004</v>
      </c>
      <c r="B34" s="178"/>
      <c r="C34" s="123" t="s">
        <v>223</v>
      </c>
      <c r="D34" s="247">
        <v>2.3</v>
      </c>
      <c r="E34" s="247">
        <v>2.3</v>
      </c>
      <c r="F34" s="23"/>
    </row>
    <row r="35" spans="1:6" s="3" customFormat="1" ht="22.5" customHeight="1">
      <c r="A35" s="146">
        <v>2100408</v>
      </c>
      <c r="B35" s="147"/>
      <c r="C35" s="124" t="s">
        <v>224</v>
      </c>
      <c r="D35" s="9">
        <v>2.3</v>
      </c>
      <c r="E35" s="9">
        <v>2.3</v>
      </c>
      <c r="F35" s="23"/>
    </row>
    <row r="36" spans="1:6" s="3" customFormat="1" ht="22.5" customHeight="1">
      <c r="A36" s="177">
        <v>21011</v>
      </c>
      <c r="B36" s="178"/>
      <c r="C36" s="123" t="s">
        <v>211</v>
      </c>
      <c r="D36" s="247">
        <v>27.7</v>
      </c>
      <c r="E36" s="247">
        <v>27.7</v>
      </c>
      <c r="F36" s="23"/>
    </row>
    <row r="37" spans="1:6" s="3" customFormat="1" ht="22.5" customHeight="1">
      <c r="A37" s="146">
        <v>2101103</v>
      </c>
      <c r="B37" s="147"/>
      <c r="C37" s="124" t="s">
        <v>212</v>
      </c>
      <c r="D37" s="9">
        <v>27.7</v>
      </c>
      <c r="E37" s="9">
        <v>27.7</v>
      </c>
      <c r="F37" s="23"/>
    </row>
    <row r="38" spans="1:6" s="3" customFormat="1" ht="22.5" customHeight="1">
      <c r="A38" s="177">
        <v>21012</v>
      </c>
      <c r="B38" s="178"/>
      <c r="C38" s="123" t="s">
        <v>213</v>
      </c>
      <c r="D38" s="247">
        <v>83.06</v>
      </c>
      <c r="E38" s="247">
        <v>83.06</v>
      </c>
      <c r="F38" s="23"/>
    </row>
    <row r="39" spans="1:6" s="3" customFormat="1" ht="22.5" customHeight="1">
      <c r="A39" s="146">
        <v>2101201</v>
      </c>
      <c r="B39" s="147"/>
      <c r="C39" s="124" t="s">
        <v>214</v>
      </c>
      <c r="D39" s="9">
        <v>83.06</v>
      </c>
      <c r="E39" s="9">
        <v>83.06</v>
      </c>
      <c r="F39" s="23"/>
    </row>
    <row r="40" spans="1:6" s="4" customFormat="1" ht="22.5" customHeight="1">
      <c r="A40" s="177">
        <v>221</v>
      </c>
      <c r="B40" s="178"/>
      <c r="C40" s="123" t="s">
        <v>215</v>
      </c>
      <c r="D40" s="249">
        <v>194.23000000000002</v>
      </c>
      <c r="E40" s="250">
        <v>194.23000000000002</v>
      </c>
      <c r="F40" s="24"/>
    </row>
    <row r="41" spans="1:6" s="4" customFormat="1" ht="22.5" customHeight="1">
      <c r="A41" s="177">
        <v>22102</v>
      </c>
      <c r="B41" s="178"/>
      <c r="C41" s="123" t="s">
        <v>216</v>
      </c>
      <c r="D41" s="249">
        <v>194.23000000000002</v>
      </c>
      <c r="E41" s="249">
        <v>194.23000000000002</v>
      </c>
      <c r="F41" s="24"/>
    </row>
    <row r="42" spans="1:6" s="4" customFormat="1" ht="22.5" customHeight="1">
      <c r="A42" s="146">
        <v>2210201</v>
      </c>
      <c r="B42" s="147"/>
      <c r="C42" s="124" t="s">
        <v>217</v>
      </c>
      <c r="D42" s="12">
        <v>143.28</v>
      </c>
      <c r="E42" s="12">
        <v>143.28</v>
      </c>
      <c r="F42" s="24"/>
    </row>
    <row r="43" spans="1:6" s="4" customFormat="1" ht="22.5" customHeight="1" thickBot="1">
      <c r="A43" s="146">
        <v>2210203</v>
      </c>
      <c r="B43" s="147"/>
      <c r="C43" s="124" t="s">
        <v>218</v>
      </c>
      <c r="D43" s="18">
        <v>50.95</v>
      </c>
      <c r="E43" s="18">
        <v>50.95</v>
      </c>
      <c r="F43" s="25"/>
    </row>
    <row r="44" spans="1:6" ht="32.25" customHeight="1">
      <c r="A44" s="201" t="s">
        <v>86</v>
      </c>
      <c r="B44" s="202"/>
      <c r="C44" s="202"/>
      <c r="D44" s="202"/>
      <c r="E44" s="202"/>
      <c r="F44" s="202"/>
    </row>
    <row r="45" ht="14.25">
      <c r="A45" s="20"/>
    </row>
    <row r="46" ht="14.25">
      <c r="A46" s="20"/>
    </row>
    <row r="47" ht="14.25">
      <c r="A47" s="20"/>
    </row>
    <row r="48" ht="14.25">
      <c r="A48" s="20"/>
    </row>
  </sheetData>
  <sheetProtection/>
  <mergeCells count="45">
    <mergeCell ref="F5:F7"/>
    <mergeCell ref="A44:F44"/>
    <mergeCell ref="A1:F1"/>
    <mergeCell ref="A4:C4"/>
    <mergeCell ref="D4:F4"/>
    <mergeCell ref="A8:C8"/>
    <mergeCell ref="A9:C9"/>
    <mergeCell ref="A40:B40"/>
    <mergeCell ref="C5:C7"/>
    <mergeCell ref="D5:D7"/>
    <mergeCell ref="E5:E7"/>
    <mergeCell ref="A5:B7"/>
    <mergeCell ref="A41:B41"/>
    <mergeCell ref="A42:B42"/>
    <mergeCell ref="A19:B19"/>
    <mergeCell ref="A20:B20"/>
    <mergeCell ref="A21:B21"/>
    <mergeCell ref="A22:B22"/>
    <mergeCell ref="A43:B43"/>
    <mergeCell ref="A10:B10"/>
    <mergeCell ref="A11:B11"/>
    <mergeCell ref="A12:B12"/>
    <mergeCell ref="A13:B13"/>
    <mergeCell ref="A14:B14"/>
    <mergeCell ref="A15:B15"/>
    <mergeCell ref="A16:B16"/>
    <mergeCell ref="A17:B17"/>
    <mergeCell ref="A18:B18"/>
    <mergeCell ref="A34:B34"/>
    <mergeCell ref="A23:B23"/>
    <mergeCell ref="A24:B24"/>
    <mergeCell ref="A25:B25"/>
    <mergeCell ref="A26:B26"/>
    <mergeCell ref="A27:B27"/>
    <mergeCell ref="A28:B28"/>
    <mergeCell ref="A35:B35"/>
    <mergeCell ref="A36:B36"/>
    <mergeCell ref="A37:B37"/>
    <mergeCell ref="A38:B38"/>
    <mergeCell ref="A39:B39"/>
    <mergeCell ref="A29:B29"/>
    <mergeCell ref="A30:B30"/>
    <mergeCell ref="A31:B31"/>
    <mergeCell ref="A32:B32"/>
    <mergeCell ref="A33:B33"/>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GridLines="0" showZeros="0" zoomScalePageLayoutView="0" workbookViewId="0" topLeftCell="A1">
      <selection activeCell="A3" sqref="A3:IV3"/>
    </sheetView>
  </sheetViews>
  <sheetFormatPr defaultColWidth="9.00390625" defaultRowHeight="14.25"/>
  <cols>
    <col min="1" max="1" width="8.00390625" style="36" bestFit="1" customWidth="1"/>
    <col min="2" max="2" width="26.875" style="36" customWidth="1"/>
    <col min="3" max="3" width="8.625" style="36" customWidth="1"/>
    <col min="4" max="4" width="8.00390625" style="36" customWidth="1"/>
    <col min="5" max="5" width="19.00390625" style="36" bestFit="1" customWidth="1"/>
    <col min="6" max="6" width="8.625" style="36" customWidth="1"/>
    <col min="7" max="7" width="8.00390625" style="36" customWidth="1"/>
    <col min="8" max="8" width="32.875" style="36" customWidth="1"/>
    <col min="9" max="9" width="8.625" style="36" customWidth="1"/>
    <col min="10" max="10" width="8.50390625" style="36" customWidth="1"/>
    <col min="11" max="16384" width="9.00390625" style="36" customWidth="1"/>
  </cols>
  <sheetData>
    <row r="1" spans="1:9" ht="21.75">
      <c r="A1" s="209" t="s">
        <v>87</v>
      </c>
      <c r="B1" s="209"/>
      <c r="C1" s="209"/>
      <c r="D1" s="209"/>
      <c r="E1" s="209"/>
      <c r="F1" s="209"/>
      <c r="G1" s="209"/>
      <c r="H1" s="209"/>
      <c r="I1" s="209"/>
    </row>
    <row r="2" spans="1:9" s="34" customFormat="1" ht="20.25" customHeight="1">
      <c r="A2" s="6"/>
      <c r="B2" s="6"/>
      <c r="C2" s="6"/>
      <c r="D2" s="2"/>
      <c r="E2" s="2"/>
      <c r="F2" s="2"/>
      <c r="G2" s="2"/>
      <c r="H2" s="2"/>
      <c r="I2" s="45" t="s">
        <v>88</v>
      </c>
    </row>
    <row r="3" spans="1:9" s="253" customFormat="1" ht="15" customHeight="1">
      <c r="A3" s="252" t="s">
        <v>233</v>
      </c>
      <c r="I3" s="254" t="s">
        <v>2</v>
      </c>
    </row>
    <row r="4" spans="1:9" s="35" customFormat="1" ht="30.75" customHeight="1">
      <c r="A4" s="37" t="s">
        <v>89</v>
      </c>
      <c r="B4" s="38" t="s">
        <v>56</v>
      </c>
      <c r="C4" s="38" t="s">
        <v>7</v>
      </c>
      <c r="D4" s="38" t="s">
        <v>89</v>
      </c>
      <c r="E4" s="38" t="s">
        <v>56</v>
      </c>
      <c r="F4" s="38" t="s">
        <v>7</v>
      </c>
      <c r="G4" s="38" t="s">
        <v>89</v>
      </c>
      <c r="H4" s="38" t="s">
        <v>56</v>
      </c>
      <c r="I4" s="46" t="s">
        <v>7</v>
      </c>
    </row>
    <row r="5" spans="1:9" s="35" customFormat="1" ht="21" customHeight="1">
      <c r="A5" s="39">
        <v>301</v>
      </c>
      <c r="B5" s="256" t="s">
        <v>90</v>
      </c>
      <c r="C5" s="257">
        <v>2055.42</v>
      </c>
      <c r="D5" s="42">
        <v>302</v>
      </c>
      <c r="E5" s="256" t="s">
        <v>91</v>
      </c>
      <c r="F5" s="257">
        <v>489.64</v>
      </c>
      <c r="G5" s="42">
        <v>307</v>
      </c>
      <c r="H5" s="40" t="s">
        <v>92</v>
      </c>
      <c r="I5" s="47"/>
    </row>
    <row r="6" spans="1:9" s="35" customFormat="1" ht="21" customHeight="1">
      <c r="A6" s="39">
        <v>30101</v>
      </c>
      <c r="B6" s="40" t="s">
        <v>93</v>
      </c>
      <c r="C6" s="41">
        <v>360.07</v>
      </c>
      <c r="D6" s="42">
        <v>30201</v>
      </c>
      <c r="E6" s="40" t="s">
        <v>94</v>
      </c>
      <c r="F6" s="41">
        <v>12.73</v>
      </c>
      <c r="G6" s="42">
        <v>30701</v>
      </c>
      <c r="H6" s="40" t="s">
        <v>95</v>
      </c>
      <c r="I6" s="47"/>
    </row>
    <row r="7" spans="1:9" s="35" customFormat="1" ht="21" customHeight="1">
      <c r="A7" s="39">
        <v>30102</v>
      </c>
      <c r="B7" s="40" t="s">
        <v>96</v>
      </c>
      <c r="C7" s="255">
        <v>826.1</v>
      </c>
      <c r="D7" s="42">
        <v>30202</v>
      </c>
      <c r="E7" s="40" t="s">
        <v>97</v>
      </c>
      <c r="F7" s="41">
        <v>2.85</v>
      </c>
      <c r="G7" s="42">
        <v>30702</v>
      </c>
      <c r="H7" s="40" t="s">
        <v>98</v>
      </c>
      <c r="I7" s="47"/>
    </row>
    <row r="8" spans="1:9" s="35" customFormat="1" ht="21" customHeight="1">
      <c r="A8" s="39">
        <v>30103</v>
      </c>
      <c r="B8" s="40" t="s">
        <v>99</v>
      </c>
      <c r="C8" s="255">
        <v>90.4</v>
      </c>
      <c r="D8" s="42">
        <v>30203</v>
      </c>
      <c r="E8" s="40" t="s">
        <v>100</v>
      </c>
      <c r="F8" s="41"/>
      <c r="G8" s="42">
        <v>310</v>
      </c>
      <c r="H8" s="256" t="s">
        <v>101</v>
      </c>
      <c r="I8" s="260">
        <f>SUM(I9:I10)</f>
        <v>0.8</v>
      </c>
    </row>
    <row r="9" spans="1:9" s="35" customFormat="1" ht="21" customHeight="1">
      <c r="A9" s="39">
        <v>30106</v>
      </c>
      <c r="B9" s="40" t="s">
        <v>102</v>
      </c>
      <c r="C9" s="41">
        <v>27.98</v>
      </c>
      <c r="D9" s="42">
        <v>30204</v>
      </c>
      <c r="E9" s="40" t="s">
        <v>103</v>
      </c>
      <c r="F9" s="41">
        <v>0.12</v>
      </c>
      <c r="G9" s="42">
        <v>31001</v>
      </c>
      <c r="H9" s="40" t="s">
        <v>104</v>
      </c>
      <c r="I9" s="47"/>
    </row>
    <row r="10" spans="1:9" s="35" customFormat="1" ht="21" customHeight="1">
      <c r="A10" s="39">
        <v>30107</v>
      </c>
      <c r="B10" s="40" t="s">
        <v>105</v>
      </c>
      <c r="C10" s="41"/>
      <c r="D10" s="42">
        <v>30205</v>
      </c>
      <c r="E10" s="40" t="s">
        <v>106</v>
      </c>
      <c r="F10" s="41">
        <v>2.24</v>
      </c>
      <c r="G10" s="42">
        <v>31002</v>
      </c>
      <c r="H10" s="40" t="s">
        <v>107</v>
      </c>
      <c r="I10" s="259">
        <v>0.8</v>
      </c>
    </row>
    <row r="11" spans="1:9" s="35" customFormat="1" ht="21" customHeight="1">
      <c r="A11" s="39">
        <v>30108</v>
      </c>
      <c r="B11" s="40" t="s">
        <v>108</v>
      </c>
      <c r="C11" s="41">
        <v>192.16</v>
      </c>
      <c r="D11" s="42">
        <v>30206</v>
      </c>
      <c r="E11" s="40" t="s">
        <v>109</v>
      </c>
      <c r="F11" s="41">
        <v>7.37</v>
      </c>
      <c r="G11" s="42">
        <v>31003</v>
      </c>
      <c r="H11" s="40" t="s">
        <v>110</v>
      </c>
      <c r="I11" s="47"/>
    </row>
    <row r="12" spans="1:9" s="35" customFormat="1" ht="21" customHeight="1">
      <c r="A12" s="39">
        <v>30109</v>
      </c>
      <c r="B12" s="40" t="s">
        <v>111</v>
      </c>
      <c r="C12" s="41"/>
      <c r="D12" s="42">
        <v>30207</v>
      </c>
      <c r="E12" s="40" t="s">
        <v>112</v>
      </c>
      <c r="F12" s="41">
        <v>14.53</v>
      </c>
      <c r="G12" s="42">
        <v>31005</v>
      </c>
      <c r="H12" s="40" t="s">
        <v>113</v>
      </c>
      <c r="I12" s="47"/>
    </row>
    <row r="13" spans="1:9" s="35" customFormat="1" ht="21" customHeight="1">
      <c r="A13" s="39">
        <v>30110</v>
      </c>
      <c r="B13" s="40" t="s">
        <v>114</v>
      </c>
      <c r="C13" s="41">
        <v>93.21</v>
      </c>
      <c r="D13" s="42">
        <v>30208</v>
      </c>
      <c r="E13" s="40" t="s">
        <v>115</v>
      </c>
      <c r="F13" s="41"/>
      <c r="G13" s="42">
        <v>31006</v>
      </c>
      <c r="H13" s="40" t="s">
        <v>116</v>
      </c>
      <c r="I13" s="47"/>
    </row>
    <row r="14" spans="1:9" s="35" customFormat="1" ht="21" customHeight="1">
      <c r="A14" s="39">
        <v>30111</v>
      </c>
      <c r="B14" s="40" t="s">
        <v>117</v>
      </c>
      <c r="C14" s="41">
        <v>19.85</v>
      </c>
      <c r="D14" s="42">
        <v>30209</v>
      </c>
      <c r="E14" s="40" t="s">
        <v>118</v>
      </c>
      <c r="F14" s="41"/>
      <c r="G14" s="42">
        <v>31007</v>
      </c>
      <c r="H14" s="40" t="s">
        <v>119</v>
      </c>
      <c r="I14" s="47"/>
    </row>
    <row r="15" spans="1:9" s="35" customFormat="1" ht="21" customHeight="1">
      <c r="A15" s="39">
        <v>30112</v>
      </c>
      <c r="B15" s="40" t="s">
        <v>120</v>
      </c>
      <c r="C15" s="41">
        <v>59.37</v>
      </c>
      <c r="D15" s="42">
        <v>30211</v>
      </c>
      <c r="E15" s="40" t="s">
        <v>121</v>
      </c>
      <c r="F15" s="41">
        <v>46.49</v>
      </c>
      <c r="G15" s="42">
        <v>31008</v>
      </c>
      <c r="H15" s="40" t="s">
        <v>122</v>
      </c>
      <c r="I15" s="47"/>
    </row>
    <row r="16" spans="1:9" s="35" customFormat="1" ht="21" customHeight="1">
      <c r="A16" s="39">
        <v>30113</v>
      </c>
      <c r="B16" s="40" t="s">
        <v>123</v>
      </c>
      <c r="C16" s="41">
        <v>143.28</v>
      </c>
      <c r="D16" s="42">
        <v>30212</v>
      </c>
      <c r="E16" s="40" t="s">
        <v>124</v>
      </c>
      <c r="F16" s="41"/>
      <c r="G16" s="42">
        <v>31009</v>
      </c>
      <c r="H16" s="40" t="s">
        <v>125</v>
      </c>
      <c r="I16" s="47"/>
    </row>
    <row r="17" spans="1:9" s="35" customFormat="1" ht="21" customHeight="1">
      <c r="A17" s="39">
        <v>30114</v>
      </c>
      <c r="B17" s="40" t="s">
        <v>126</v>
      </c>
      <c r="C17" s="41">
        <v>2.79</v>
      </c>
      <c r="D17" s="42">
        <v>30213</v>
      </c>
      <c r="E17" s="40" t="s">
        <v>127</v>
      </c>
      <c r="F17" s="41">
        <v>4.72</v>
      </c>
      <c r="G17" s="42">
        <v>31010</v>
      </c>
      <c r="H17" s="40" t="s">
        <v>128</v>
      </c>
      <c r="I17" s="47"/>
    </row>
    <row r="18" spans="1:9" s="35" customFormat="1" ht="21" customHeight="1">
      <c r="A18" s="39">
        <v>30199</v>
      </c>
      <c r="B18" s="40" t="s">
        <v>129</v>
      </c>
      <c r="C18" s="41">
        <v>240.22</v>
      </c>
      <c r="D18" s="42">
        <v>30214</v>
      </c>
      <c r="E18" s="40" t="s">
        <v>130</v>
      </c>
      <c r="F18" s="41">
        <v>8.04</v>
      </c>
      <c r="G18" s="42">
        <v>31011</v>
      </c>
      <c r="H18" s="40" t="s">
        <v>131</v>
      </c>
      <c r="I18" s="47"/>
    </row>
    <row r="19" spans="1:9" s="35" customFormat="1" ht="21" customHeight="1">
      <c r="A19" s="39">
        <v>303</v>
      </c>
      <c r="B19" s="256" t="s">
        <v>132</v>
      </c>
      <c r="C19" s="257">
        <f>SUM(C20:C30)</f>
        <v>5.540000000000001</v>
      </c>
      <c r="D19" s="42">
        <v>30215</v>
      </c>
      <c r="E19" s="40" t="s">
        <v>133</v>
      </c>
      <c r="F19" s="41"/>
      <c r="G19" s="42">
        <v>31012</v>
      </c>
      <c r="H19" s="40" t="s">
        <v>134</v>
      </c>
      <c r="I19" s="47"/>
    </row>
    <row r="20" spans="1:9" s="35" customFormat="1" ht="21" customHeight="1">
      <c r="A20" s="39">
        <v>30301</v>
      </c>
      <c r="B20" s="40" t="s">
        <v>135</v>
      </c>
      <c r="C20" s="41"/>
      <c r="D20" s="42">
        <v>30216</v>
      </c>
      <c r="E20" s="40" t="s">
        <v>136</v>
      </c>
      <c r="F20" s="41">
        <v>20.58</v>
      </c>
      <c r="G20" s="42">
        <v>31013</v>
      </c>
      <c r="H20" s="40" t="s">
        <v>137</v>
      </c>
      <c r="I20" s="47"/>
    </row>
    <row r="21" spans="1:9" s="35" customFormat="1" ht="21" customHeight="1">
      <c r="A21" s="39">
        <v>30302</v>
      </c>
      <c r="B21" s="40" t="s">
        <v>138</v>
      </c>
      <c r="C21" s="41"/>
      <c r="D21" s="42">
        <v>30217</v>
      </c>
      <c r="E21" s="40" t="s">
        <v>139</v>
      </c>
      <c r="F21" s="41">
        <v>0.63</v>
      </c>
      <c r="G21" s="42">
        <v>31019</v>
      </c>
      <c r="H21" s="40" t="s">
        <v>140</v>
      </c>
      <c r="I21" s="47"/>
    </row>
    <row r="22" spans="1:9" s="35" customFormat="1" ht="21" customHeight="1">
      <c r="A22" s="39">
        <v>30303</v>
      </c>
      <c r="B22" s="40" t="s">
        <v>141</v>
      </c>
      <c r="C22" s="41"/>
      <c r="D22" s="42">
        <v>30218</v>
      </c>
      <c r="E22" s="40" t="s">
        <v>142</v>
      </c>
      <c r="F22" s="41">
        <v>81.56</v>
      </c>
      <c r="G22" s="42">
        <v>31021</v>
      </c>
      <c r="H22" s="40" t="s">
        <v>143</v>
      </c>
      <c r="I22" s="47"/>
    </row>
    <row r="23" spans="1:9" s="35" customFormat="1" ht="21" customHeight="1">
      <c r="A23" s="39">
        <v>30304</v>
      </c>
      <c r="B23" s="40" t="s">
        <v>144</v>
      </c>
      <c r="C23" s="41">
        <v>1.26</v>
      </c>
      <c r="D23" s="42">
        <v>30224</v>
      </c>
      <c r="E23" s="40" t="s">
        <v>145</v>
      </c>
      <c r="F23" s="41"/>
      <c r="G23" s="42">
        <v>31022</v>
      </c>
      <c r="H23" s="40" t="s">
        <v>146</v>
      </c>
      <c r="I23" s="47"/>
    </row>
    <row r="24" spans="1:9" s="35" customFormat="1" ht="21" customHeight="1">
      <c r="A24" s="39">
        <v>30305</v>
      </c>
      <c r="B24" s="40" t="s">
        <v>147</v>
      </c>
      <c r="C24" s="41"/>
      <c r="D24" s="42">
        <v>30225</v>
      </c>
      <c r="E24" s="40" t="s">
        <v>148</v>
      </c>
      <c r="F24" s="41"/>
      <c r="G24" s="42">
        <v>31099</v>
      </c>
      <c r="H24" s="40" t="s">
        <v>149</v>
      </c>
      <c r="I24" s="47"/>
    </row>
    <row r="25" spans="1:9" s="35" customFormat="1" ht="21" customHeight="1">
      <c r="A25" s="39">
        <v>30306</v>
      </c>
      <c r="B25" s="40" t="s">
        <v>150</v>
      </c>
      <c r="C25" s="41"/>
      <c r="D25" s="42">
        <v>30226</v>
      </c>
      <c r="E25" s="40" t="s">
        <v>151</v>
      </c>
      <c r="F25" s="41">
        <v>81.12</v>
      </c>
      <c r="G25" s="42">
        <v>399</v>
      </c>
      <c r="H25" s="40" t="s">
        <v>152</v>
      </c>
      <c r="I25" s="47"/>
    </row>
    <row r="26" spans="1:9" s="35" customFormat="1" ht="21" customHeight="1">
      <c r="A26" s="39">
        <v>30307</v>
      </c>
      <c r="B26" s="40" t="s">
        <v>153</v>
      </c>
      <c r="C26" s="255">
        <v>1.1</v>
      </c>
      <c r="D26" s="42">
        <v>30227</v>
      </c>
      <c r="E26" s="40" t="s">
        <v>154</v>
      </c>
      <c r="F26" s="41"/>
      <c r="G26" s="42">
        <v>39906</v>
      </c>
      <c r="H26" s="40" t="s">
        <v>155</v>
      </c>
      <c r="I26" s="47"/>
    </row>
    <row r="27" spans="1:9" s="35" customFormat="1" ht="21" customHeight="1">
      <c r="A27" s="39">
        <v>30308</v>
      </c>
      <c r="B27" s="40" t="s">
        <v>156</v>
      </c>
      <c r="C27" s="41"/>
      <c r="D27" s="42">
        <v>30228</v>
      </c>
      <c r="E27" s="40" t="s">
        <v>157</v>
      </c>
      <c r="F27" s="41">
        <v>20.73</v>
      </c>
      <c r="G27" s="42">
        <v>39907</v>
      </c>
      <c r="H27" s="40" t="s">
        <v>158</v>
      </c>
      <c r="I27" s="47"/>
    </row>
    <row r="28" spans="1:9" s="35" customFormat="1" ht="21" customHeight="1">
      <c r="A28" s="39">
        <v>30309</v>
      </c>
      <c r="B28" s="40" t="s">
        <v>159</v>
      </c>
      <c r="C28" s="41">
        <v>1.58</v>
      </c>
      <c r="D28" s="42">
        <v>30229</v>
      </c>
      <c r="E28" s="40" t="s">
        <v>160</v>
      </c>
      <c r="F28" s="41">
        <v>3.89</v>
      </c>
      <c r="G28" s="42">
        <v>39908</v>
      </c>
      <c r="H28" s="40" t="s">
        <v>161</v>
      </c>
      <c r="I28" s="47"/>
    </row>
    <row r="29" spans="1:9" s="35" customFormat="1" ht="21" customHeight="1">
      <c r="A29" s="39">
        <v>30310</v>
      </c>
      <c r="B29" s="40" t="s">
        <v>162</v>
      </c>
      <c r="C29" s="41"/>
      <c r="D29" s="42">
        <v>30231</v>
      </c>
      <c r="E29" s="40" t="s">
        <v>163</v>
      </c>
      <c r="F29" s="255">
        <v>28.9</v>
      </c>
      <c r="G29" s="42">
        <v>39999</v>
      </c>
      <c r="H29" s="40" t="s">
        <v>164</v>
      </c>
      <c r="I29" s="47"/>
    </row>
    <row r="30" spans="1:9" s="35" customFormat="1" ht="21" customHeight="1">
      <c r="A30" s="39">
        <v>30399</v>
      </c>
      <c r="B30" s="40" t="s">
        <v>165</v>
      </c>
      <c r="C30" s="255">
        <v>1.6</v>
      </c>
      <c r="D30" s="42">
        <v>30239</v>
      </c>
      <c r="E30" s="40" t="s">
        <v>166</v>
      </c>
      <c r="F30" s="41">
        <v>46.58</v>
      </c>
      <c r="G30" s="42"/>
      <c r="H30" s="40"/>
      <c r="I30" s="47"/>
    </row>
    <row r="31" spans="1:9" s="35" customFormat="1" ht="21" customHeight="1">
      <c r="A31" s="43"/>
      <c r="B31" s="41"/>
      <c r="C31" s="41"/>
      <c r="D31" s="42">
        <v>30240</v>
      </c>
      <c r="E31" s="40" t="s">
        <v>167</v>
      </c>
      <c r="F31" s="41"/>
      <c r="G31" s="42"/>
      <c r="H31" s="40"/>
      <c r="I31" s="47"/>
    </row>
    <row r="32" spans="1:9" s="35" customFormat="1" ht="21" customHeight="1">
      <c r="A32" s="43"/>
      <c r="B32" s="41"/>
      <c r="C32" s="41"/>
      <c r="D32" s="42">
        <v>30299</v>
      </c>
      <c r="E32" s="40" t="s">
        <v>168</v>
      </c>
      <c r="F32" s="41">
        <v>106.58</v>
      </c>
      <c r="G32" s="42"/>
      <c r="H32" s="40"/>
      <c r="I32" s="47"/>
    </row>
    <row r="33" spans="1:9" s="35" customFormat="1" ht="21" customHeight="1">
      <c r="A33" s="210"/>
      <c r="B33" s="211"/>
      <c r="C33" s="41"/>
      <c r="D33" s="42"/>
      <c r="E33" s="40"/>
      <c r="F33" s="41"/>
      <c r="G33" s="44"/>
      <c r="H33" s="44"/>
      <c r="I33" s="47"/>
    </row>
    <row r="34" spans="1:9" s="35" customFormat="1" ht="21" customHeight="1">
      <c r="A34" s="212" t="s">
        <v>169</v>
      </c>
      <c r="B34" s="213"/>
      <c r="C34" s="258">
        <f>C5+C19</f>
        <v>2060.96</v>
      </c>
      <c r="D34" s="213" t="s">
        <v>170</v>
      </c>
      <c r="E34" s="213"/>
      <c r="F34" s="213"/>
      <c r="G34" s="213"/>
      <c r="H34" s="213"/>
      <c r="I34" s="261">
        <f>F5+I8</f>
        <v>490.44</v>
      </c>
    </row>
    <row r="35" spans="1:9" ht="19.5" customHeight="1">
      <c r="A35" s="214" t="s">
        <v>171</v>
      </c>
      <c r="B35" s="214"/>
      <c r="C35" s="214"/>
      <c r="D35" s="214"/>
      <c r="E35" s="214"/>
      <c r="F35" s="214"/>
      <c r="G35" s="214"/>
      <c r="H35" s="214"/>
      <c r="I35" s="214"/>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GridLines="0" zoomScalePageLayoutView="0" workbookViewId="0" topLeftCell="A1">
      <selection activeCell="G10" sqref="G10"/>
    </sheetView>
  </sheetViews>
  <sheetFormatPr defaultColWidth="9.00390625" defaultRowHeight="14.25"/>
  <cols>
    <col min="1" max="12" width="10.125" style="5" customWidth="1"/>
    <col min="13" max="16384" width="9.00390625" style="5" customWidth="1"/>
  </cols>
  <sheetData>
    <row r="1" spans="1:12" s="1" customFormat="1" ht="30" customHeight="1">
      <c r="A1" s="203" t="s">
        <v>172</v>
      </c>
      <c r="B1" s="203"/>
      <c r="C1" s="203"/>
      <c r="D1" s="203"/>
      <c r="E1" s="203"/>
      <c r="F1" s="203"/>
      <c r="G1" s="203"/>
      <c r="H1" s="203"/>
      <c r="I1" s="203"/>
      <c r="J1" s="203"/>
      <c r="K1" s="203"/>
      <c r="L1" s="203"/>
    </row>
    <row r="2" s="2" customFormat="1" ht="10.5" customHeight="1">
      <c r="L2" s="21" t="s">
        <v>173</v>
      </c>
    </row>
    <row r="3" spans="1:12" s="265" customFormat="1" ht="15" customHeight="1">
      <c r="A3" s="251" t="s">
        <v>233</v>
      </c>
      <c r="B3" s="262"/>
      <c r="C3" s="262"/>
      <c r="D3" s="262"/>
      <c r="E3" s="262"/>
      <c r="F3" s="262"/>
      <c r="G3" s="262"/>
      <c r="H3" s="262"/>
      <c r="I3" s="262"/>
      <c r="J3" s="262"/>
      <c r="K3" s="263"/>
      <c r="L3" s="264" t="s">
        <v>2</v>
      </c>
    </row>
    <row r="4" spans="1:12" s="3" customFormat="1" ht="27.75" customHeight="1">
      <c r="A4" s="215" t="s">
        <v>174</v>
      </c>
      <c r="B4" s="216"/>
      <c r="C4" s="216"/>
      <c r="D4" s="216"/>
      <c r="E4" s="216"/>
      <c r="F4" s="217"/>
      <c r="G4" s="218" t="s">
        <v>7</v>
      </c>
      <c r="H4" s="216"/>
      <c r="I4" s="216"/>
      <c r="J4" s="216"/>
      <c r="K4" s="216"/>
      <c r="L4" s="219"/>
    </row>
    <row r="5" spans="1:12" s="3" customFormat="1" ht="30" customHeight="1">
      <c r="A5" s="225" t="s">
        <v>58</v>
      </c>
      <c r="B5" s="227" t="s">
        <v>175</v>
      </c>
      <c r="C5" s="220" t="s">
        <v>176</v>
      </c>
      <c r="D5" s="221"/>
      <c r="E5" s="222"/>
      <c r="F5" s="229" t="s">
        <v>177</v>
      </c>
      <c r="G5" s="230" t="s">
        <v>58</v>
      </c>
      <c r="H5" s="227" t="s">
        <v>175</v>
      </c>
      <c r="I5" s="220" t="s">
        <v>176</v>
      </c>
      <c r="J5" s="221"/>
      <c r="K5" s="222"/>
      <c r="L5" s="232" t="s">
        <v>177</v>
      </c>
    </row>
    <row r="6" spans="1:12" s="3" customFormat="1" ht="30" customHeight="1">
      <c r="A6" s="226"/>
      <c r="B6" s="228"/>
      <c r="C6" s="26" t="s">
        <v>84</v>
      </c>
      <c r="D6" s="26" t="s">
        <v>178</v>
      </c>
      <c r="E6" s="26" t="s">
        <v>179</v>
      </c>
      <c r="F6" s="229"/>
      <c r="G6" s="231"/>
      <c r="H6" s="228"/>
      <c r="I6" s="26" t="s">
        <v>84</v>
      </c>
      <c r="J6" s="26" t="s">
        <v>178</v>
      </c>
      <c r="K6" s="26" t="s">
        <v>179</v>
      </c>
      <c r="L6" s="233"/>
    </row>
    <row r="7" spans="1:12" s="3" customFormat="1" ht="27.75" customHeight="1">
      <c r="A7" s="27">
        <v>1</v>
      </c>
      <c r="B7" s="28">
        <v>2</v>
      </c>
      <c r="C7" s="28">
        <v>3</v>
      </c>
      <c r="D7" s="28">
        <v>4</v>
      </c>
      <c r="E7" s="28">
        <v>5</v>
      </c>
      <c r="F7" s="28">
        <v>6</v>
      </c>
      <c r="G7" s="28">
        <v>7</v>
      </c>
      <c r="H7" s="28">
        <v>8</v>
      </c>
      <c r="I7" s="28">
        <v>9</v>
      </c>
      <c r="J7" s="28">
        <v>10</v>
      </c>
      <c r="K7" s="28">
        <v>11</v>
      </c>
      <c r="L7" s="31">
        <v>12</v>
      </c>
    </row>
    <row r="8" spans="1:12" s="4" customFormat="1" ht="42.75" customHeight="1">
      <c r="A8" s="29">
        <f>B8+C8+F8</f>
        <v>37.769999999999996</v>
      </c>
      <c r="B8" s="30">
        <v>0</v>
      </c>
      <c r="C8" s="30">
        <f>D8+E8</f>
        <v>30.43</v>
      </c>
      <c r="D8" s="30">
        <v>0</v>
      </c>
      <c r="E8" s="30">
        <v>30.43</v>
      </c>
      <c r="F8" s="30">
        <v>7.34</v>
      </c>
      <c r="G8" s="30">
        <f>H8+I8+L8</f>
        <v>19.209999999999997</v>
      </c>
      <c r="H8" s="30">
        <v>0</v>
      </c>
      <c r="I8" s="30">
        <f>J8+K8</f>
        <v>18.58</v>
      </c>
      <c r="J8" s="30">
        <v>0</v>
      </c>
      <c r="K8" s="32">
        <v>18.58</v>
      </c>
      <c r="L8" s="33">
        <v>0.63</v>
      </c>
    </row>
    <row r="9" spans="1:12" ht="45" customHeight="1">
      <c r="A9" s="223" t="s">
        <v>180</v>
      </c>
      <c r="B9" s="224"/>
      <c r="C9" s="224"/>
      <c r="D9" s="224"/>
      <c r="E9" s="224"/>
      <c r="F9" s="224"/>
      <c r="G9" s="224"/>
      <c r="H9" s="224"/>
      <c r="I9" s="224"/>
      <c r="J9" s="224"/>
      <c r="K9" s="224"/>
      <c r="L9" s="224"/>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showGridLines="0" zoomScalePageLayoutView="0" workbookViewId="0" topLeftCell="A1">
      <selection activeCell="G10" sqref="G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3" t="s">
        <v>181</v>
      </c>
      <c r="B1" s="203"/>
      <c r="C1" s="203"/>
      <c r="D1" s="203"/>
      <c r="E1" s="203"/>
      <c r="F1" s="203"/>
      <c r="G1" s="203"/>
      <c r="H1" s="203"/>
      <c r="I1" s="203"/>
    </row>
    <row r="2" spans="1:9" s="2" customFormat="1" ht="10.5" customHeight="1">
      <c r="A2" s="6"/>
      <c r="B2" s="6"/>
      <c r="C2" s="6"/>
      <c r="I2" s="21" t="s">
        <v>182</v>
      </c>
    </row>
    <row r="3" spans="1:9" s="265" customFormat="1" ht="15" customHeight="1">
      <c r="A3" s="251" t="s">
        <v>233</v>
      </c>
      <c r="B3" s="266"/>
      <c r="C3" s="266"/>
      <c r="D3" s="262"/>
      <c r="E3" s="262"/>
      <c r="F3" s="262"/>
      <c r="G3" s="262"/>
      <c r="H3" s="263"/>
      <c r="I3" s="264" t="s">
        <v>2</v>
      </c>
    </row>
    <row r="4" spans="1:9" s="3" customFormat="1" ht="20.25" customHeight="1">
      <c r="A4" s="204" t="s">
        <v>82</v>
      </c>
      <c r="B4" s="205"/>
      <c r="C4" s="205"/>
      <c r="D4" s="237" t="s">
        <v>183</v>
      </c>
      <c r="E4" s="238" t="s">
        <v>184</v>
      </c>
      <c r="F4" s="206" t="s">
        <v>83</v>
      </c>
      <c r="G4" s="207"/>
      <c r="H4" s="207"/>
      <c r="I4" s="236" t="s">
        <v>185</v>
      </c>
    </row>
    <row r="5" spans="1:9" s="3" customFormat="1" ht="27" customHeight="1">
      <c r="A5" s="197" t="s">
        <v>55</v>
      </c>
      <c r="B5" s="198"/>
      <c r="C5" s="198" t="s">
        <v>56</v>
      </c>
      <c r="D5" s="234"/>
      <c r="E5" s="195"/>
      <c r="F5" s="195" t="s">
        <v>84</v>
      </c>
      <c r="G5" s="195" t="s">
        <v>85</v>
      </c>
      <c r="H5" s="234" t="s">
        <v>63</v>
      </c>
      <c r="I5" s="199"/>
    </row>
    <row r="6" spans="1:9" s="3" customFormat="1" ht="18" customHeight="1">
      <c r="A6" s="197"/>
      <c r="B6" s="198"/>
      <c r="C6" s="198"/>
      <c r="D6" s="234"/>
      <c r="E6" s="195"/>
      <c r="F6" s="195"/>
      <c r="G6" s="195"/>
      <c r="H6" s="234"/>
      <c r="I6" s="199"/>
    </row>
    <row r="7" spans="1:9" s="3" customFormat="1" ht="22.5" customHeight="1">
      <c r="A7" s="197"/>
      <c r="B7" s="198"/>
      <c r="C7" s="198"/>
      <c r="D7" s="235"/>
      <c r="E7" s="196"/>
      <c r="F7" s="196"/>
      <c r="G7" s="196"/>
      <c r="H7" s="235"/>
      <c r="I7" s="200"/>
    </row>
    <row r="8" spans="1:9" s="3" customFormat="1" ht="22.5" customHeight="1">
      <c r="A8" s="241" t="s">
        <v>57</v>
      </c>
      <c r="B8" s="242"/>
      <c r="C8" s="243"/>
      <c r="D8" s="7">
        <v>1</v>
      </c>
      <c r="E8" s="7">
        <v>2</v>
      </c>
      <c r="F8" s="7">
        <v>3</v>
      </c>
      <c r="G8" s="7">
        <v>4</v>
      </c>
      <c r="H8" s="8">
        <v>5</v>
      </c>
      <c r="I8" s="22">
        <v>6</v>
      </c>
    </row>
    <row r="9" spans="1:9" s="3" customFormat="1" ht="22.5" customHeight="1">
      <c r="A9" s="244" t="s">
        <v>58</v>
      </c>
      <c r="B9" s="245"/>
      <c r="C9" s="246"/>
      <c r="D9" s="9"/>
      <c r="E9" s="9"/>
      <c r="F9" s="9"/>
      <c r="G9" s="9"/>
      <c r="H9" s="10"/>
      <c r="I9" s="23"/>
    </row>
    <row r="10" spans="1:9" s="4" customFormat="1" ht="22.5" customHeight="1">
      <c r="A10" s="197"/>
      <c r="B10" s="198"/>
      <c r="C10" s="11"/>
      <c r="D10" s="12"/>
      <c r="E10" s="12"/>
      <c r="F10" s="12"/>
      <c r="G10" s="13"/>
      <c r="H10" s="14"/>
      <c r="I10" s="24"/>
    </row>
    <row r="11" spans="1:9" s="4" customFormat="1" ht="22.5" customHeight="1">
      <c r="A11" s="197"/>
      <c r="B11" s="198"/>
      <c r="C11" s="15"/>
      <c r="D11" s="12"/>
      <c r="E11" s="12"/>
      <c r="F11" s="12"/>
      <c r="G11" s="12"/>
      <c r="H11" s="16"/>
      <c r="I11" s="24"/>
    </row>
    <row r="12" spans="1:9" s="4" customFormat="1" ht="22.5" customHeight="1">
      <c r="A12" s="197"/>
      <c r="B12" s="198"/>
      <c r="C12" s="11"/>
      <c r="D12" s="12"/>
      <c r="E12" s="12"/>
      <c r="F12" s="12"/>
      <c r="G12" s="12"/>
      <c r="H12" s="16"/>
      <c r="I12" s="24"/>
    </row>
    <row r="13" spans="1:9" s="4" customFormat="1" ht="22.5" customHeight="1">
      <c r="A13" s="197"/>
      <c r="B13" s="198"/>
      <c r="C13" s="15"/>
      <c r="D13" s="12"/>
      <c r="E13" s="12"/>
      <c r="F13" s="12"/>
      <c r="G13" s="12"/>
      <c r="H13" s="16"/>
      <c r="I13" s="24"/>
    </row>
    <row r="14" spans="1:9" s="4" customFormat="1" ht="22.5" customHeight="1">
      <c r="A14" s="197"/>
      <c r="B14" s="198"/>
      <c r="C14" s="15"/>
      <c r="D14" s="12"/>
      <c r="E14" s="12"/>
      <c r="F14" s="12"/>
      <c r="G14" s="12"/>
      <c r="H14" s="16"/>
      <c r="I14" s="24"/>
    </row>
    <row r="15" spans="1:9" s="4" customFormat="1" ht="22.5" customHeight="1">
      <c r="A15" s="239"/>
      <c r="B15" s="240"/>
      <c r="C15" s="17"/>
      <c r="D15" s="18"/>
      <c r="E15" s="18"/>
      <c r="F15" s="18"/>
      <c r="G15" s="18"/>
      <c r="H15" s="19"/>
      <c r="I15" s="25"/>
    </row>
    <row r="16" spans="1:9" ht="32.25" customHeight="1">
      <c r="A16" s="223" t="s">
        <v>186</v>
      </c>
      <c r="B16" s="224"/>
      <c r="C16" s="224"/>
      <c r="D16" s="224"/>
      <c r="E16" s="224"/>
      <c r="F16" s="224"/>
      <c r="G16" s="224"/>
      <c r="H16" s="224"/>
      <c r="I16" s="224"/>
    </row>
    <row r="17" ht="14.25">
      <c r="A17" s="20"/>
    </row>
    <row r="18" ht="14.25">
      <c r="A18" s="20"/>
    </row>
    <row r="19" ht="14.25">
      <c r="A19" s="20"/>
    </row>
    <row r="20" ht="14.25">
      <c r="A20" s="20"/>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2019-06-16T08:09:14Z</cp:lastPrinted>
  <dcterms:created xsi:type="dcterms:W3CDTF">2011-12-26T04:36:18Z</dcterms:created>
  <dcterms:modified xsi:type="dcterms:W3CDTF">2020-09-08T03:44:55Z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