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<sst xmlns="http://schemas.openxmlformats.org/spreadsheetml/2006/main" count="269" uniqueCount="159">
  <si>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</si>
  <si>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</si>
  <si>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</si>
  <si>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</si>
  <si>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</si>
  <si>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</si>
  <si>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</si>
  <si>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</si>
  <si>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</si>
  <si>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</si>
  <si>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</si>
  <si>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</si>
  <si>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</si>
  <si>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</si>
  <si>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</si>
  <si>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</si>
  <si>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</si>
  <si>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</si>
  <si>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</si>
  <si>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</si>
  <si>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</si>
  <si>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</si>
  <si>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</si>
  <si>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</si>
  <si>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</si>
  <si>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</si>
  <si>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</si>
  <si>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</si>
  <si>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</si>
  <si>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</si>
  <si>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</si>
  <si>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</si>
  <si>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</si>
  <si>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</si>
  <si>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行政运行</t>
  </si>
  <si>
    <t>机关服务</t>
  </si>
  <si>
    <t>其他检察支出</t>
  </si>
  <si>
    <t>财政对其他基本养老保险基金的补助</t>
  </si>
  <si>
    <t>财政对失业保险基金的补助</t>
  </si>
  <si>
    <t>财政对工伤保险基金的补助</t>
  </si>
  <si>
    <t>财政对生育保险基金的补助</t>
  </si>
  <si>
    <t>其他财政对社会保险基金的补助</t>
  </si>
  <si>
    <t>财政对职工基本医疗保险基金的补助</t>
  </si>
  <si>
    <t>公务员医疗补助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</si>
  <si>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</si>
  <si>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</si>
  <si>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</si>
  <si>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</si>
  <si>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</si>
  <si>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</si>
  <si>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</si>
  <si>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</si>
  <si>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</si>
  <si>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</si>
  <si>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</si>
  <si>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</si>
  <si>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</si>
  <si>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</si>
  <si>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</si>
  <si>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</si>
  <si>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</si>
  <si>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</si>
  <si>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</t>
  </si>
  <si>
    <t>社会保障缴费</t>
  </si>
  <si>
    <t>08</t>
  </si>
  <si>
    <t>机关事业单位基本养老保险缴费</t>
  </si>
  <si>
    <t>09</t>
  </si>
  <si>
    <t>职业年金缴费</t>
  </si>
  <si>
    <t>职工基本医疗保险缴费</t>
  </si>
  <si>
    <t>公务员医疗补助缴费</t>
  </si>
  <si>
    <t>其他社会保障缴费</t>
  </si>
  <si>
    <t>住房公积金</t>
  </si>
  <si>
    <t>99</t>
  </si>
  <si>
    <t>其他工资福利支出</t>
  </si>
  <si>
    <t>502</t>
  </si>
  <si>
    <t>机关商品和服务支出</t>
  </si>
  <si>
    <t>商品和服务支出</t>
  </si>
  <si>
    <t>办公经费</t>
  </si>
  <si>
    <t>98.02</t>
  </si>
  <si>
    <t>办公费</t>
  </si>
  <si>
    <t>印刷费</t>
  </si>
  <si>
    <t>05</t>
  </si>
  <si>
    <t>水费</t>
  </si>
  <si>
    <t>会议费</t>
  </si>
  <si>
    <t>培训费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</si>
  <si>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</si>
  <si>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</si>
  <si>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</si>
  <si>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</si>
  <si>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</si>
  <si>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</si>
  <si>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</si>
  <si>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</si>
  <si>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</si>
  <si>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其他商品和服务支出</t>
  </si>
  <si>
    <t>0.58</t>
  </si>
  <si>
    <t>公务接待费</t>
  </si>
  <si>
    <t>17</t>
  </si>
  <si>
    <t>公务用车运行维护费</t>
  </si>
  <si>
    <t>31</t>
  </si>
  <si>
    <t>维修（护）费</t>
  </si>
  <si>
    <t>13</t>
  </si>
  <si>
    <t>维护费</t>
  </si>
  <si>
    <t>电梯运行维护费8万</t>
  </si>
  <si>
    <t>509</t>
  </si>
  <si>
    <t>对个人和家庭的补助</t>
  </si>
  <si>
    <t>其他对个人和家庭补助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</si>
  <si>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</si>
  <si>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</si>
  <si>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</si>
  <si>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</si>
  <si>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</si>
  <si>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</si>
  <si>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</si>
  <si>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</si>
  <si>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</si>
  <si>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</si>
  <si>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</si>
  <si>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</si>
  <si>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</si>
  <si>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</si>
  <si>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</si>
  <si>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</si>
  <si>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</si>
  <si>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</si>
  <si>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</si>
  <si>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</si>
  <si>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</si>
  <si>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</si>
  <si>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</si>
  <si>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</si>
  <si>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</si>
  <si>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</si>
  <si>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</si>
  <si>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</si>
  <si>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七、文化体育与传媒支出</t>
  </si>
  <si>
    <t>八、社会保障和就业支出</t>
  </si>
  <si>
    <t>十、医疗卫生与计划生育支出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</si>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</sst>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7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35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8" borderId="0" applyNumberFormat="0" applyBorder="0" applyAlignment="0" applyProtection="0"/>
    <xf numFmtId="0" fontId="38" fillId="0" borderId="5" applyNumberFormat="0" applyFill="0" applyAlignment="0" applyProtection="0"/>
    <xf numFmtId="0" fontId="35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0" applyNumberFormat="0" applyBorder="0" applyAlignment="0" applyProtection="0"/>
    <xf numFmtId="0" fontId="35" fillId="31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11" xfId="0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9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/>
    </xf>
    <xf numFmtId="49" fontId="51" fillId="0" borderId="11" xfId="0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13" fillId="0" borderId="15" xfId="0" applyFont="1" applyBorder="1" applyAlignment="1">
      <alignment horizontal="justify" vertical="center"/>
    </xf>
    <xf numFmtId="0" fontId="13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H15" sqref="H15"/>
    </sheetView>
  </sheetViews>
  <sheetFormatPr defaultColWidth="9.00390625" defaultRowHeight="15"/>
  <cols>
    <col min="1" max="1" width="25.421875" style="0" customWidth="1"/>
    <col min="2" max="2" width="18.28125" style="52" customWidth="1"/>
    <col min="3" max="3" width="28.00390625" style="52" customWidth="1"/>
    <col min="4" max="4" width="16.421875" style="52" customWidth="1"/>
    <col min="5" max="5" width="20.8515625" style="52" customWidth="1"/>
    <col min="6" max="6" width="23.7109375" style="52" customWidth="1"/>
  </cols>
  <sheetData>
    <row r="1" spans="1:6" ht="30.75" customHeight="1">
      <c r="A1" s="58" t="s">
        <v>0</v>
      </c>
      <c r="B1" s="58"/>
      <c r="C1" s="58"/>
      <c r="D1" s="58"/>
      <c r="E1" s="58"/>
      <c r="F1" s="58"/>
    </row>
    <row r="2" spans="1:6" ht="21" customHeight="1">
      <c r="A2" s="59" t="s">
        <v>1</v>
      </c>
      <c r="B2" s="60"/>
      <c r="C2" s="60"/>
      <c r="D2" s="60"/>
      <c r="E2" s="60" t="s">
        <v>2</v>
      </c>
      <c r="F2" s="60"/>
    </row>
    <row r="3" spans="1:6" ht="24" customHeight="1">
      <c r="A3" s="61" t="s">
        <v>3</v>
      </c>
      <c r="B3" s="62"/>
      <c r="C3" s="61" t="s">
        <v>4</v>
      </c>
      <c r="D3" s="63"/>
      <c r="E3" s="63"/>
      <c r="F3" s="62"/>
    </row>
    <row r="4" spans="1:6" ht="33" customHeight="1">
      <c r="A4" s="19" t="s">
        <v>5</v>
      </c>
      <c r="B4" s="19" t="s">
        <v>6</v>
      </c>
      <c r="C4" s="19" t="s">
        <v>5</v>
      </c>
      <c r="D4" s="19" t="s">
        <v>7</v>
      </c>
      <c r="E4" s="19" t="s">
        <v>8</v>
      </c>
      <c r="F4" s="19" t="s">
        <v>9</v>
      </c>
    </row>
    <row r="5" spans="1:6" ht="33" customHeight="1">
      <c r="A5" s="20" t="s">
        <v>10</v>
      </c>
      <c r="B5" s="5"/>
      <c r="C5" s="5" t="s">
        <v>11</v>
      </c>
      <c r="D5" s="5"/>
      <c r="E5" s="5"/>
      <c r="F5" s="5"/>
    </row>
    <row r="6" spans="1:6" ht="33" customHeight="1">
      <c r="A6" s="64" t="s">
        <v>12</v>
      </c>
      <c r="B6" s="65">
        <v>2418.59</v>
      </c>
      <c r="C6" s="66" t="s">
        <v>13</v>
      </c>
      <c r="F6" s="5"/>
    </row>
    <row r="7" spans="1:6" ht="33" customHeight="1">
      <c r="A7" s="64" t="s">
        <v>14</v>
      </c>
      <c r="B7" s="65"/>
      <c r="C7" s="66" t="s">
        <v>15</v>
      </c>
      <c r="D7" s="5"/>
      <c r="E7" s="5"/>
      <c r="F7" s="5"/>
    </row>
    <row r="8" spans="1:6" ht="33" customHeight="1">
      <c r="A8" s="64"/>
      <c r="B8" s="65"/>
      <c r="C8" s="66" t="s">
        <v>16</v>
      </c>
      <c r="D8" s="5"/>
      <c r="E8" s="5"/>
      <c r="F8" s="5"/>
    </row>
    <row r="9" spans="1:6" ht="33" customHeight="1">
      <c r="A9" s="64" t="s">
        <v>17</v>
      </c>
      <c r="B9" s="65"/>
      <c r="C9" s="66" t="s">
        <v>18</v>
      </c>
      <c r="D9" s="5">
        <v>2418.59</v>
      </c>
      <c r="E9" s="5">
        <v>2418.59</v>
      </c>
      <c r="F9" s="5"/>
    </row>
    <row r="10" spans="1:6" ht="33" customHeight="1">
      <c r="A10" s="64" t="s">
        <v>12</v>
      </c>
      <c r="B10" s="65"/>
      <c r="C10" s="65" t="s">
        <v>19</v>
      </c>
      <c r="D10" s="5"/>
      <c r="E10" s="5"/>
      <c r="F10" s="5"/>
    </row>
    <row r="11" spans="1:6" ht="33" customHeight="1">
      <c r="A11" s="64" t="s">
        <v>14</v>
      </c>
      <c r="B11" s="65"/>
      <c r="C11" s="65" t="s">
        <v>19</v>
      </c>
      <c r="D11" s="5"/>
      <c r="E11" s="5"/>
      <c r="F11" s="5"/>
    </row>
    <row r="12" spans="1:6" ht="33" customHeight="1">
      <c r="A12" s="65"/>
      <c r="B12" s="65"/>
      <c r="C12" s="65"/>
      <c r="D12" s="5"/>
      <c r="E12" s="5"/>
      <c r="F12" s="5"/>
    </row>
    <row r="13" spans="1:6" ht="33" customHeight="1">
      <c r="A13" s="65"/>
      <c r="B13" s="65"/>
      <c r="C13" s="65" t="s">
        <v>20</v>
      </c>
      <c r="D13" s="5"/>
      <c r="E13" s="5"/>
      <c r="F13" s="5"/>
    </row>
    <row r="14" spans="1:6" ht="33" customHeight="1">
      <c r="A14" s="65"/>
      <c r="B14" s="65"/>
      <c r="C14" s="65"/>
      <c r="D14" s="5"/>
      <c r="E14" s="5"/>
      <c r="F14" s="5"/>
    </row>
    <row r="15" spans="1:6" ht="33" customHeight="1">
      <c r="A15" s="65" t="s">
        <v>21</v>
      </c>
      <c r="B15" s="65">
        <v>2418.59</v>
      </c>
      <c r="C15" s="65" t="s">
        <v>22</v>
      </c>
      <c r="D15" s="5">
        <v>2418.59</v>
      </c>
      <c r="E15" s="5">
        <v>2418.59</v>
      </c>
      <c r="F15" s="5"/>
    </row>
    <row r="16" ht="22.5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3">
      <selection activeCell="H16" sqref="H1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52" customWidth="1"/>
    <col min="4" max="4" width="13.57421875" style="52" customWidth="1"/>
    <col min="5" max="5" width="12.421875" style="52" customWidth="1"/>
    <col min="6" max="6" width="12.00390625" style="52" customWidth="1"/>
  </cols>
  <sheetData>
    <row r="1" spans="1:6" ht="36" customHeight="1">
      <c r="A1" s="53"/>
      <c r="B1" s="3"/>
      <c r="C1" s="1" t="s">
        <v>23</v>
      </c>
      <c r="D1" s="54"/>
      <c r="E1" s="54"/>
      <c r="F1" s="54"/>
    </row>
    <row r="2" spans="1:6" ht="16.5" customHeight="1">
      <c r="A2" s="55" t="s">
        <v>24</v>
      </c>
      <c r="B2" s="4"/>
      <c r="C2" s="16"/>
      <c r="D2" s="16"/>
      <c r="E2" s="16"/>
      <c r="F2" s="16"/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5">
        <v>204</v>
      </c>
      <c r="B5" s="5" t="s">
        <v>33</v>
      </c>
      <c r="C5" s="5">
        <v>2418.59</v>
      </c>
      <c r="D5" s="5">
        <v>2167.74</v>
      </c>
      <c r="E5" s="5">
        <v>250.85</v>
      </c>
      <c r="F5" s="5"/>
    </row>
    <row r="6" spans="1:6" ht="45" customHeight="1">
      <c r="A6" s="5">
        <v>20401</v>
      </c>
      <c r="B6" s="5" t="s">
        <v>34</v>
      </c>
      <c r="C6" s="5">
        <v>2167.74</v>
      </c>
      <c r="D6" s="5">
        <v>2167.74</v>
      </c>
      <c r="E6" s="5"/>
      <c r="F6" s="5"/>
    </row>
    <row r="7" spans="1:6" ht="45" customHeight="1">
      <c r="A7" s="5">
        <v>20403</v>
      </c>
      <c r="B7" s="5" t="s">
        <v>35</v>
      </c>
      <c r="C7" s="5">
        <v>25</v>
      </c>
      <c r="D7" s="5"/>
      <c r="E7" s="5">
        <v>25</v>
      </c>
      <c r="F7" s="5"/>
    </row>
    <row r="8" spans="1:6" ht="45" customHeight="1">
      <c r="A8" s="5">
        <v>2040499</v>
      </c>
      <c r="B8" s="5" t="s">
        <v>36</v>
      </c>
      <c r="C8" s="5">
        <v>205.85</v>
      </c>
      <c r="D8" s="5"/>
      <c r="E8" s="5">
        <v>205.85</v>
      </c>
      <c r="F8" s="5"/>
    </row>
    <row r="9" spans="1:6" ht="45" customHeight="1">
      <c r="A9" s="5">
        <v>2082699</v>
      </c>
      <c r="B9" s="5" t="s">
        <v>37</v>
      </c>
      <c r="C9" s="5">
        <v>210.44</v>
      </c>
      <c r="D9" s="5">
        <v>210.44</v>
      </c>
      <c r="E9" s="5"/>
      <c r="F9" s="5"/>
    </row>
    <row r="10" spans="1:6" ht="45" customHeight="1">
      <c r="A10" s="5">
        <v>2082701</v>
      </c>
      <c r="B10" s="5" t="s">
        <v>38</v>
      </c>
      <c r="C10" s="5">
        <v>0.46</v>
      </c>
      <c r="D10" s="5">
        <v>0.46</v>
      </c>
      <c r="E10" s="5"/>
      <c r="F10" s="5"/>
    </row>
    <row r="11" spans="1:6" ht="45" customHeight="1">
      <c r="A11" s="5">
        <v>2082702</v>
      </c>
      <c r="B11" s="5" t="s">
        <v>39</v>
      </c>
      <c r="C11" s="5">
        <v>1.05</v>
      </c>
      <c r="D11" s="5">
        <v>1.05</v>
      </c>
      <c r="E11" s="5"/>
      <c r="F11" s="5"/>
    </row>
    <row r="12" spans="1:6" ht="45" customHeight="1">
      <c r="A12" s="5">
        <v>2082703</v>
      </c>
      <c r="B12" s="5" t="s">
        <v>40</v>
      </c>
      <c r="C12" s="5">
        <v>7.37</v>
      </c>
      <c r="D12" s="5">
        <v>7.37</v>
      </c>
      <c r="E12" s="5"/>
      <c r="F12" s="5"/>
    </row>
    <row r="13" spans="1:6" ht="45" customHeight="1">
      <c r="A13" s="5">
        <v>2082799</v>
      </c>
      <c r="B13" s="5" t="s">
        <v>41</v>
      </c>
      <c r="C13" s="5">
        <v>20</v>
      </c>
      <c r="D13" s="5"/>
      <c r="E13" s="5">
        <v>20</v>
      </c>
      <c r="F13" s="5"/>
    </row>
    <row r="14" spans="1:6" ht="45" customHeight="1">
      <c r="A14" s="5">
        <v>2101201</v>
      </c>
      <c r="B14" s="5" t="s">
        <v>42</v>
      </c>
      <c r="C14" s="5">
        <v>84.18</v>
      </c>
      <c r="D14" s="5">
        <v>84.18</v>
      </c>
      <c r="E14" s="5"/>
      <c r="F14" s="5"/>
    </row>
    <row r="15" spans="1:6" ht="27.75" customHeight="1">
      <c r="A15" s="5">
        <v>2101103</v>
      </c>
      <c r="B15" s="5" t="s">
        <v>43</v>
      </c>
      <c r="C15" s="5">
        <v>28.69</v>
      </c>
      <c r="D15" s="5">
        <v>28.69</v>
      </c>
      <c r="E15" s="5"/>
      <c r="F15" s="7"/>
    </row>
    <row r="16" spans="1:6" ht="45" customHeight="1">
      <c r="A16" s="5" t="s">
        <v>7</v>
      </c>
      <c r="B16" s="5" t="s">
        <v>19</v>
      </c>
      <c r="C16" s="5">
        <v>2418.59</v>
      </c>
      <c r="D16" s="5">
        <v>2167.74</v>
      </c>
      <c r="E16" s="5">
        <v>250.85</v>
      </c>
      <c r="F16" s="5"/>
    </row>
    <row r="17" spans="1:6" ht="13.5" customHeight="1">
      <c r="A17" s="56" t="s">
        <v>44</v>
      </c>
      <c r="B17" s="56"/>
      <c r="C17" s="57"/>
      <c r="D17" s="57"/>
      <c r="E17" s="57"/>
      <c r="F17" s="57"/>
    </row>
  </sheetData>
  <sheetProtection/>
  <mergeCells count="5">
    <mergeCell ref="A2:F2"/>
    <mergeCell ref="A3:B3"/>
    <mergeCell ref="C3:E3"/>
    <mergeCell ref="A17:F17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workbookViewId="0" topLeftCell="A9">
      <selection activeCell="I33" sqref="I33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</row>
    <row r="2" spans="2:10" ht="21" customHeight="1">
      <c r="B2" s="28"/>
      <c r="J2" s="46"/>
    </row>
    <row r="3" spans="1:10" ht="33" customHeight="1">
      <c r="A3" s="19" t="s">
        <v>46</v>
      </c>
      <c r="B3" s="19"/>
      <c r="C3" s="19"/>
      <c r="D3" s="19"/>
      <c r="E3" s="19" t="s">
        <v>47</v>
      </c>
      <c r="F3" s="19"/>
      <c r="G3" s="19"/>
      <c r="H3" s="19"/>
      <c r="I3" s="19"/>
      <c r="J3" s="19" t="s">
        <v>27</v>
      </c>
    </row>
    <row r="4" spans="1:10" ht="30.75" customHeight="1">
      <c r="A4" s="19" t="s">
        <v>28</v>
      </c>
      <c r="B4" s="19"/>
      <c r="C4" s="19" t="s">
        <v>29</v>
      </c>
      <c r="D4" s="19" t="s">
        <v>7</v>
      </c>
      <c r="E4" s="19" t="s">
        <v>28</v>
      </c>
      <c r="F4" s="19"/>
      <c r="G4" s="19" t="s">
        <v>29</v>
      </c>
      <c r="H4" s="19" t="s">
        <v>48</v>
      </c>
      <c r="I4" s="19" t="s">
        <v>49</v>
      </c>
      <c r="J4" s="19"/>
    </row>
    <row r="5" spans="1:10" ht="30.75" customHeight="1">
      <c r="A5" s="29" t="s">
        <v>50</v>
      </c>
      <c r="B5" s="19" t="s">
        <v>51</v>
      </c>
      <c r="C5" s="19"/>
      <c r="D5" s="19"/>
      <c r="E5" s="19" t="s">
        <v>50</v>
      </c>
      <c r="F5" s="19" t="s">
        <v>51</v>
      </c>
      <c r="G5" s="19"/>
      <c r="H5" s="19"/>
      <c r="I5" s="19"/>
      <c r="J5" s="19"/>
    </row>
    <row r="6" spans="1:14" ht="15" customHeight="1">
      <c r="A6" s="30">
        <v>501</v>
      </c>
      <c r="B6" s="31"/>
      <c r="C6" s="5" t="s">
        <v>52</v>
      </c>
      <c r="D6" s="5">
        <f>D7+D11+D16+D17</f>
        <v>2006.14</v>
      </c>
      <c r="E6" s="5">
        <v>301</v>
      </c>
      <c r="F6" s="5"/>
      <c r="G6" s="5" t="s">
        <v>53</v>
      </c>
      <c r="H6" s="5">
        <f>H7+H8+H9+H10+H11+H12+H13+H14+H15+H16+H17</f>
        <v>2006.1400000000003</v>
      </c>
      <c r="I6" s="5"/>
      <c r="J6" s="5"/>
      <c r="N6" s="47"/>
    </row>
    <row r="7" spans="1:14" ht="15" customHeight="1">
      <c r="A7" s="30"/>
      <c r="B7" s="31" t="s">
        <v>54</v>
      </c>
      <c r="C7" s="5" t="s">
        <v>55</v>
      </c>
      <c r="D7" s="5">
        <v>1507.65</v>
      </c>
      <c r="E7" s="5"/>
      <c r="F7" s="31" t="s">
        <v>54</v>
      </c>
      <c r="G7" s="5" t="s">
        <v>56</v>
      </c>
      <c r="H7" s="32">
        <v>303.07</v>
      </c>
      <c r="I7" s="5"/>
      <c r="J7" s="5"/>
      <c r="N7" s="48"/>
    </row>
    <row r="8" spans="1:14" ht="15" customHeight="1">
      <c r="A8" s="30"/>
      <c r="B8" s="31"/>
      <c r="C8" s="5"/>
      <c r="D8" s="5"/>
      <c r="E8" s="5"/>
      <c r="F8" s="31" t="s">
        <v>57</v>
      </c>
      <c r="G8" s="5" t="s">
        <v>58</v>
      </c>
      <c r="H8" s="32">
        <v>1093.2</v>
      </c>
      <c r="I8" s="5"/>
      <c r="J8" s="5"/>
      <c r="N8" s="48"/>
    </row>
    <row r="9" spans="1:14" ht="15" customHeight="1">
      <c r="A9" s="30"/>
      <c r="B9" s="31"/>
      <c r="C9" s="5"/>
      <c r="D9" s="5"/>
      <c r="E9" s="5"/>
      <c r="F9" s="31" t="s">
        <v>59</v>
      </c>
      <c r="G9" s="5" t="s">
        <v>60</v>
      </c>
      <c r="H9" s="32">
        <v>85.46</v>
      </c>
      <c r="I9" s="5"/>
      <c r="J9" s="5"/>
      <c r="N9" s="48"/>
    </row>
    <row r="10" spans="1:14" ht="15" customHeight="1">
      <c r="A10" s="30"/>
      <c r="B10" s="31"/>
      <c r="C10" s="5"/>
      <c r="D10" s="5"/>
      <c r="E10" s="5"/>
      <c r="F10" s="31" t="s">
        <v>61</v>
      </c>
      <c r="G10" s="5" t="s">
        <v>62</v>
      </c>
      <c r="H10" s="32">
        <v>25.92</v>
      </c>
      <c r="I10" s="5"/>
      <c r="J10" s="5"/>
      <c r="N10" s="48"/>
    </row>
    <row r="11" spans="1:15" ht="25.5" customHeight="1">
      <c r="A11" s="30"/>
      <c r="B11" s="31" t="s">
        <v>57</v>
      </c>
      <c r="C11" s="5" t="s">
        <v>63</v>
      </c>
      <c r="D11" s="5">
        <v>332.19</v>
      </c>
      <c r="E11" s="5"/>
      <c r="F11" s="31" t="s">
        <v>64</v>
      </c>
      <c r="G11" s="5" t="s">
        <v>65</v>
      </c>
      <c r="H11" s="5">
        <v>210.44</v>
      </c>
      <c r="I11" s="5"/>
      <c r="J11" s="5"/>
      <c r="N11" s="47"/>
      <c r="O11" s="47"/>
    </row>
    <row r="12" spans="1:10" ht="15" customHeight="1">
      <c r="A12" s="30"/>
      <c r="B12" s="31"/>
      <c r="C12" s="5"/>
      <c r="D12" s="5"/>
      <c r="E12" s="5"/>
      <c r="F12" s="31" t="s">
        <v>66</v>
      </c>
      <c r="G12" s="5" t="s">
        <v>67</v>
      </c>
      <c r="H12" s="5">
        <v>0</v>
      </c>
      <c r="I12" s="5"/>
      <c r="J12" s="5"/>
    </row>
    <row r="13" spans="1:10" ht="15" customHeight="1">
      <c r="A13" s="30"/>
      <c r="B13" s="31"/>
      <c r="C13" s="5"/>
      <c r="D13" s="5"/>
      <c r="E13" s="5"/>
      <c r="F13" s="33">
        <v>10</v>
      </c>
      <c r="G13" s="5" t="s">
        <v>68</v>
      </c>
      <c r="H13" s="32">
        <v>84.18</v>
      </c>
      <c r="I13" s="5"/>
      <c r="J13" s="5"/>
    </row>
    <row r="14" spans="1:10" ht="15" customHeight="1">
      <c r="A14" s="30"/>
      <c r="B14" s="31"/>
      <c r="C14" s="5"/>
      <c r="D14" s="5"/>
      <c r="E14" s="5"/>
      <c r="F14" s="33">
        <v>11</v>
      </c>
      <c r="G14" s="5" t="s">
        <v>69</v>
      </c>
      <c r="H14" s="32">
        <v>28.69</v>
      </c>
      <c r="I14" s="5"/>
      <c r="J14" s="5"/>
    </row>
    <row r="15" spans="1:10" ht="15" customHeight="1">
      <c r="A15" s="30"/>
      <c r="B15" s="31"/>
      <c r="C15" s="5"/>
      <c r="D15" s="5"/>
      <c r="E15" s="5"/>
      <c r="F15" s="33">
        <v>12</v>
      </c>
      <c r="G15" s="5" t="s">
        <v>70</v>
      </c>
      <c r="H15" s="32">
        <v>8.88</v>
      </c>
      <c r="I15" s="5"/>
      <c r="J15" s="5"/>
    </row>
    <row r="16" spans="1:10" ht="15" customHeight="1">
      <c r="A16" s="30"/>
      <c r="B16" s="31" t="s">
        <v>59</v>
      </c>
      <c r="C16" s="5" t="s">
        <v>71</v>
      </c>
      <c r="D16" s="5">
        <v>165.7</v>
      </c>
      <c r="E16" s="5"/>
      <c r="F16" s="31">
        <v>13</v>
      </c>
      <c r="G16" s="5" t="s">
        <v>71</v>
      </c>
      <c r="H16" s="5">
        <v>165.7</v>
      </c>
      <c r="I16" s="5"/>
      <c r="J16" s="5"/>
    </row>
    <row r="17" spans="1:10" ht="15" customHeight="1">
      <c r="A17" s="30"/>
      <c r="B17" s="31" t="s">
        <v>72</v>
      </c>
      <c r="C17" s="5" t="s">
        <v>73</v>
      </c>
      <c r="D17" s="34">
        <v>0.6</v>
      </c>
      <c r="E17" s="34"/>
      <c r="F17" s="35" t="s">
        <v>72</v>
      </c>
      <c r="G17" s="34" t="s">
        <v>73</v>
      </c>
      <c r="H17" s="36">
        <v>0.6</v>
      </c>
      <c r="I17" s="34"/>
      <c r="J17" s="34"/>
    </row>
    <row r="18" spans="1:10" ht="15" customHeight="1">
      <c r="A18" s="30" t="s">
        <v>74</v>
      </c>
      <c r="B18" s="31"/>
      <c r="C18" s="5" t="s">
        <v>75</v>
      </c>
      <c r="D18" s="34">
        <v>133.21</v>
      </c>
      <c r="E18" s="34">
        <v>302</v>
      </c>
      <c r="F18" s="35"/>
      <c r="G18" s="37" t="s">
        <v>76</v>
      </c>
      <c r="H18" s="38"/>
      <c r="I18" s="49">
        <f>SUM(I19:I32)</f>
        <v>133.21</v>
      </c>
      <c r="J18" s="34"/>
    </row>
    <row r="19" spans="1:10" ht="15" customHeight="1">
      <c r="A19" s="30"/>
      <c r="B19" s="30" t="s">
        <v>54</v>
      </c>
      <c r="C19" s="30" t="s">
        <v>77</v>
      </c>
      <c r="D19" s="39" t="s">
        <v>78</v>
      </c>
      <c r="E19" s="34"/>
      <c r="F19" s="35" t="s">
        <v>54</v>
      </c>
      <c r="G19" s="37" t="s">
        <v>79</v>
      </c>
      <c r="H19" s="38"/>
      <c r="I19" s="49">
        <v>3.6</v>
      </c>
      <c r="J19" s="34"/>
    </row>
    <row r="20" spans="1:10" ht="15" customHeight="1">
      <c r="A20" s="30"/>
      <c r="B20" s="30"/>
      <c r="C20" s="30"/>
      <c r="D20" s="40"/>
      <c r="E20" s="34"/>
      <c r="F20" s="35" t="s">
        <v>54</v>
      </c>
      <c r="G20" s="37" t="s">
        <v>80</v>
      </c>
      <c r="H20" s="38"/>
      <c r="I20" s="49">
        <v>4.9</v>
      </c>
      <c r="J20" s="34"/>
    </row>
    <row r="21" spans="1:10" ht="15" customHeight="1">
      <c r="A21" s="30"/>
      <c r="B21" s="30"/>
      <c r="C21" s="30"/>
      <c r="D21" s="40"/>
      <c r="E21" s="34"/>
      <c r="F21" s="35" t="s">
        <v>81</v>
      </c>
      <c r="G21" s="37" t="s">
        <v>82</v>
      </c>
      <c r="H21" s="38"/>
      <c r="I21" s="49">
        <v>6.48</v>
      </c>
      <c r="J21" s="34"/>
    </row>
    <row r="22" spans="1:10" ht="15" customHeight="1">
      <c r="A22" s="30"/>
      <c r="B22" s="30"/>
      <c r="C22" s="30"/>
      <c r="D22" s="40"/>
      <c r="E22" s="34"/>
      <c r="F22" s="35" t="s">
        <v>57</v>
      </c>
      <c r="G22" s="37" t="s">
        <v>83</v>
      </c>
      <c r="H22" s="38"/>
      <c r="I22" s="49">
        <v>7.2</v>
      </c>
      <c r="J22" s="34"/>
    </row>
    <row r="23" spans="1:10" ht="15" customHeight="1">
      <c r="A23" s="30"/>
      <c r="B23" s="30"/>
      <c r="C23" s="30"/>
      <c r="D23" s="40"/>
      <c r="E23" s="34"/>
      <c r="F23" s="35" t="s">
        <v>59</v>
      </c>
      <c r="G23" s="37" t="s">
        <v>84</v>
      </c>
      <c r="H23" s="38"/>
      <c r="I23" s="49">
        <v>8.35</v>
      </c>
      <c r="J23" s="34"/>
    </row>
    <row r="24" spans="1:10" ht="15" customHeight="1">
      <c r="A24" s="30"/>
      <c r="B24" s="30"/>
      <c r="C24" s="30"/>
      <c r="D24" s="40"/>
      <c r="E24" s="34"/>
      <c r="F24" s="35" t="s">
        <v>85</v>
      </c>
      <c r="G24" s="37" t="s">
        <v>86</v>
      </c>
      <c r="H24" s="38"/>
      <c r="I24" s="49">
        <v>2.88</v>
      </c>
      <c r="J24" s="34"/>
    </row>
    <row r="25" spans="1:10" ht="15" customHeight="1">
      <c r="A25" s="30"/>
      <c r="B25" s="30"/>
      <c r="C25" s="30"/>
      <c r="D25" s="40"/>
      <c r="E25" s="34"/>
      <c r="F25" s="34">
        <v>8</v>
      </c>
      <c r="G25" s="37" t="s">
        <v>87</v>
      </c>
      <c r="H25" s="38"/>
      <c r="I25" s="49">
        <v>0.58</v>
      </c>
      <c r="J25" s="34"/>
    </row>
    <row r="26" spans="1:10" ht="15" customHeight="1">
      <c r="A26" s="30"/>
      <c r="B26" s="30"/>
      <c r="C26" s="30"/>
      <c r="D26" s="40"/>
      <c r="E26" s="34"/>
      <c r="F26" s="35" t="s">
        <v>88</v>
      </c>
      <c r="G26" s="37" t="s">
        <v>89</v>
      </c>
      <c r="H26" s="38"/>
      <c r="I26" s="49">
        <v>33.51</v>
      </c>
      <c r="J26" s="34"/>
    </row>
    <row r="27" spans="1:10" ht="15" customHeight="1">
      <c r="A27" s="30"/>
      <c r="B27" s="30"/>
      <c r="C27" s="30"/>
      <c r="D27" s="40"/>
      <c r="E27" s="34"/>
      <c r="F27" s="35" t="s">
        <v>90</v>
      </c>
      <c r="G27" s="37" t="s">
        <v>91</v>
      </c>
      <c r="H27" s="38"/>
      <c r="I27" s="49">
        <v>29.63</v>
      </c>
      <c r="J27" s="34"/>
    </row>
    <row r="28" spans="1:10" ht="15" customHeight="1">
      <c r="A28" s="30"/>
      <c r="B28" s="30"/>
      <c r="C28" s="30"/>
      <c r="D28" s="40"/>
      <c r="E28" s="34"/>
      <c r="F28" s="35" t="s">
        <v>92</v>
      </c>
      <c r="G28" s="37" t="s">
        <v>93</v>
      </c>
      <c r="H28" s="38"/>
      <c r="I28" s="49">
        <v>0.89</v>
      </c>
      <c r="J28" s="34"/>
    </row>
    <row r="29" spans="1:10" ht="24.75" customHeight="1">
      <c r="A29" s="30"/>
      <c r="B29" s="30" t="s">
        <v>72</v>
      </c>
      <c r="C29" s="5" t="s">
        <v>94</v>
      </c>
      <c r="D29" s="39" t="s">
        <v>95</v>
      </c>
      <c r="E29" s="34"/>
      <c r="F29" s="35" t="s">
        <v>72</v>
      </c>
      <c r="G29" s="37" t="s">
        <v>94</v>
      </c>
      <c r="H29" s="38"/>
      <c r="I29" s="49">
        <v>0.58</v>
      </c>
      <c r="J29" s="34"/>
    </row>
    <row r="30" spans="1:10" ht="21" customHeight="1">
      <c r="A30" s="30"/>
      <c r="B30" s="31" t="s">
        <v>61</v>
      </c>
      <c r="C30" s="5" t="s">
        <v>96</v>
      </c>
      <c r="D30" s="34">
        <v>1.15</v>
      </c>
      <c r="E30" s="34"/>
      <c r="F30" s="35" t="s">
        <v>97</v>
      </c>
      <c r="G30" s="37" t="s">
        <v>96</v>
      </c>
      <c r="H30" s="38"/>
      <c r="I30" s="49">
        <v>1.15</v>
      </c>
      <c r="J30" s="34"/>
    </row>
    <row r="31" spans="1:10" ht="29.25" customHeight="1">
      <c r="A31" s="30"/>
      <c r="B31" s="31" t="s">
        <v>64</v>
      </c>
      <c r="C31" s="5" t="s">
        <v>98</v>
      </c>
      <c r="D31" s="34">
        <v>21.43</v>
      </c>
      <c r="E31" s="34"/>
      <c r="F31" s="35" t="s">
        <v>99</v>
      </c>
      <c r="G31" s="37" t="s">
        <v>98</v>
      </c>
      <c r="H31" s="41"/>
      <c r="I31" s="49">
        <v>21.43</v>
      </c>
      <c r="J31" s="43"/>
    </row>
    <row r="32" spans="1:10" ht="37.5" customHeight="1">
      <c r="A32" s="30"/>
      <c r="B32" s="31" t="s">
        <v>66</v>
      </c>
      <c r="C32" s="5" t="s">
        <v>100</v>
      </c>
      <c r="D32" s="34">
        <v>12.03</v>
      </c>
      <c r="E32" s="34"/>
      <c r="F32" s="35" t="s">
        <v>101</v>
      </c>
      <c r="G32" s="37" t="s">
        <v>102</v>
      </c>
      <c r="H32" s="38"/>
      <c r="I32" s="49">
        <v>12.03</v>
      </c>
      <c r="J32" s="34" t="s">
        <v>103</v>
      </c>
    </row>
    <row r="33" spans="1:10" ht="21.75" customHeight="1">
      <c r="A33" s="30" t="s">
        <v>104</v>
      </c>
      <c r="B33" s="31"/>
      <c r="C33" s="5" t="s">
        <v>105</v>
      </c>
      <c r="D33" s="34">
        <v>28.39</v>
      </c>
      <c r="E33" s="34">
        <v>303</v>
      </c>
      <c r="F33" s="34"/>
      <c r="G33" s="42" t="s">
        <v>105</v>
      </c>
      <c r="H33" s="38"/>
      <c r="I33" s="50">
        <v>28.39</v>
      </c>
      <c r="J33" s="43"/>
    </row>
    <row r="34" spans="1:10" ht="15" customHeight="1">
      <c r="A34" s="30"/>
      <c r="B34" s="31" t="s">
        <v>72</v>
      </c>
      <c r="C34" s="5" t="s">
        <v>106</v>
      </c>
      <c r="D34" s="34">
        <v>2.7</v>
      </c>
      <c r="E34" s="34"/>
      <c r="F34" s="43">
        <v>99</v>
      </c>
      <c r="G34" s="37" t="s">
        <v>106</v>
      </c>
      <c r="H34" s="38"/>
      <c r="I34" s="51">
        <v>2.7</v>
      </c>
      <c r="J34" s="43"/>
    </row>
    <row r="35" spans="1:10" ht="15" customHeight="1">
      <c r="A35" s="44" t="s">
        <v>7</v>
      </c>
      <c r="B35" s="44"/>
      <c r="C35" s="44"/>
      <c r="D35" s="43">
        <f>D33+D18+D6</f>
        <v>2167.7400000000002</v>
      </c>
      <c r="E35" s="34"/>
      <c r="F35" s="43"/>
      <c r="G35" s="43"/>
      <c r="H35" s="45">
        <f>H6</f>
        <v>2006.1400000000003</v>
      </c>
      <c r="I35" s="43">
        <f>I18+I33</f>
        <v>161.60000000000002</v>
      </c>
      <c r="J35" s="43"/>
    </row>
  </sheetData>
  <sheetProtection/>
  <mergeCells count="25">
    <mergeCell ref="A1:J1"/>
    <mergeCell ref="A3:D3"/>
    <mergeCell ref="E3:I3"/>
    <mergeCell ref="A4:B4"/>
    <mergeCell ref="E4:F4"/>
    <mergeCell ref="A7:A10"/>
    <mergeCell ref="A11:A15"/>
    <mergeCell ref="A19:A28"/>
    <mergeCell ref="B7:B10"/>
    <mergeCell ref="B11:B15"/>
    <mergeCell ref="B19:B28"/>
    <mergeCell ref="C4:C5"/>
    <mergeCell ref="C7:C10"/>
    <mergeCell ref="C11:C15"/>
    <mergeCell ref="C19:C28"/>
    <mergeCell ref="D4:D5"/>
    <mergeCell ref="D7:D10"/>
    <mergeCell ref="D11:D15"/>
    <mergeCell ref="D19:D28"/>
    <mergeCell ref="E7:E10"/>
    <mergeCell ref="E11:E15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O6" sqref="O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107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spans="1:18" ht="48.75" customHeight="1">
      <c r="A3" s="25" t="s">
        <v>108</v>
      </c>
      <c r="B3" s="25"/>
      <c r="C3" s="25"/>
      <c r="D3" s="25"/>
      <c r="E3" s="25"/>
      <c r="F3" s="25"/>
      <c r="G3" s="25" t="s">
        <v>109</v>
      </c>
      <c r="H3" s="25"/>
      <c r="I3" s="25"/>
      <c r="J3" s="25"/>
      <c r="K3" s="25"/>
      <c r="L3" s="25"/>
      <c r="M3" s="25" t="s">
        <v>110</v>
      </c>
      <c r="N3" s="25"/>
      <c r="O3" s="25"/>
      <c r="P3" s="25"/>
      <c r="Q3" s="25"/>
      <c r="R3" s="25"/>
    </row>
    <row r="4" spans="1:18" ht="48.75" customHeight="1">
      <c r="A4" s="7" t="s">
        <v>7</v>
      </c>
      <c r="B4" s="5" t="s">
        <v>111</v>
      </c>
      <c r="C4" s="7" t="s">
        <v>112</v>
      </c>
      <c r="D4" s="7"/>
      <c r="E4" s="7"/>
      <c r="F4" s="5" t="s">
        <v>96</v>
      </c>
      <c r="G4" s="7" t="s">
        <v>7</v>
      </c>
      <c r="H4" s="5" t="s">
        <v>111</v>
      </c>
      <c r="I4" s="7" t="s">
        <v>112</v>
      </c>
      <c r="J4" s="7"/>
      <c r="K4" s="7"/>
      <c r="L4" s="5" t="s">
        <v>96</v>
      </c>
      <c r="M4" s="7" t="s">
        <v>7</v>
      </c>
      <c r="N4" s="5" t="s">
        <v>111</v>
      </c>
      <c r="O4" s="7" t="s">
        <v>112</v>
      </c>
      <c r="P4" s="7"/>
      <c r="Q4" s="7"/>
      <c r="R4" s="5" t="s">
        <v>96</v>
      </c>
    </row>
    <row r="5" spans="1:18" ht="52.5" customHeight="1">
      <c r="A5" s="7"/>
      <c r="B5" s="5"/>
      <c r="C5" s="5" t="s">
        <v>30</v>
      </c>
      <c r="D5" s="5" t="s">
        <v>113</v>
      </c>
      <c r="E5" s="5" t="s">
        <v>114</v>
      </c>
      <c r="F5" s="5"/>
      <c r="G5" s="7"/>
      <c r="H5" s="5"/>
      <c r="I5" s="5" t="s">
        <v>30</v>
      </c>
      <c r="J5" s="5" t="s">
        <v>113</v>
      </c>
      <c r="K5" s="5" t="s">
        <v>114</v>
      </c>
      <c r="L5" s="5"/>
      <c r="M5" s="7"/>
      <c r="N5" s="5"/>
      <c r="O5" s="5" t="s">
        <v>30</v>
      </c>
      <c r="P5" s="5" t="s">
        <v>113</v>
      </c>
      <c r="Q5" s="5" t="s">
        <v>114</v>
      </c>
      <c r="R5" s="5"/>
    </row>
    <row r="6" spans="1:18" ht="43.5" customHeight="1">
      <c r="A6" s="6">
        <v>26.35</v>
      </c>
      <c r="B6" s="6">
        <v>0</v>
      </c>
      <c r="C6" s="6">
        <v>26.35</v>
      </c>
      <c r="D6" s="6">
        <v>0</v>
      </c>
      <c r="E6" s="6">
        <v>25.01</v>
      </c>
      <c r="F6" s="6">
        <v>1.34</v>
      </c>
      <c r="G6" s="6">
        <v>28.74</v>
      </c>
      <c r="H6" s="6">
        <v>0</v>
      </c>
      <c r="I6" s="6">
        <v>28.74</v>
      </c>
      <c r="J6" s="6">
        <v>0</v>
      </c>
      <c r="K6" s="6">
        <v>28.74</v>
      </c>
      <c r="L6" s="6">
        <v>0</v>
      </c>
      <c r="M6" s="6">
        <v>22.58</v>
      </c>
      <c r="N6" s="6">
        <v>0</v>
      </c>
      <c r="O6" s="6">
        <v>21.43</v>
      </c>
      <c r="P6" s="6">
        <v>0</v>
      </c>
      <c r="Q6" s="6">
        <v>21.43</v>
      </c>
      <c r="R6" s="6">
        <v>1.15</v>
      </c>
    </row>
    <row r="7" spans="1:18" ht="43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43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43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4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2" ht="20.25">
      <c r="A11" s="26" t="s">
        <v>115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20.25">
      <c r="A12" s="15" t="s">
        <v>116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117</v>
      </c>
      <c r="B1" s="10"/>
      <c r="C1" s="10"/>
      <c r="D1" s="10"/>
      <c r="E1" s="10"/>
      <c r="F1" s="10"/>
    </row>
    <row r="2" spans="1:6" ht="21" customHeight="1">
      <c r="A2" s="21" t="s">
        <v>118</v>
      </c>
      <c r="E2" s="4" t="s">
        <v>2</v>
      </c>
      <c r="F2" s="4"/>
    </row>
    <row r="3" spans="1:6" ht="40.5" customHeight="1">
      <c r="A3" s="22" t="s">
        <v>28</v>
      </c>
      <c r="B3" s="22" t="s">
        <v>119</v>
      </c>
      <c r="C3" s="22" t="s">
        <v>120</v>
      </c>
      <c r="D3" s="22" t="s">
        <v>121</v>
      </c>
      <c r="E3" s="22"/>
      <c r="F3" s="22"/>
    </row>
    <row r="4" spans="1:6" ht="31.5" customHeight="1">
      <c r="A4" s="22"/>
      <c r="B4" s="22"/>
      <c r="C4" s="22"/>
      <c r="D4" s="22" t="s">
        <v>7</v>
      </c>
      <c r="E4" s="22" t="s">
        <v>31</v>
      </c>
      <c r="F4" s="22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20.25">
      <c r="A21" s="15" t="s">
        <v>115</v>
      </c>
      <c r="B21" s="15"/>
      <c r="C21" s="15"/>
      <c r="D21" s="15"/>
      <c r="E21" s="15"/>
      <c r="F21" s="15"/>
    </row>
    <row r="22" spans="1:6" ht="20.25">
      <c r="A22" s="15" t="s">
        <v>122</v>
      </c>
      <c r="B22" s="15"/>
      <c r="C22" s="15"/>
      <c r="D22" s="15"/>
      <c r="E22" s="15"/>
      <c r="F22" s="15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I11" sqref="I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123</v>
      </c>
      <c r="B1" s="10"/>
      <c r="C1" s="10"/>
      <c r="D1" s="10"/>
    </row>
    <row r="2" spans="1:4" ht="21" customHeight="1">
      <c r="A2" s="17"/>
      <c r="D2" s="18" t="s">
        <v>2</v>
      </c>
    </row>
    <row r="3" spans="1:4" ht="21" customHeight="1">
      <c r="A3" s="19" t="s">
        <v>3</v>
      </c>
      <c r="B3" s="19"/>
      <c r="C3" s="19" t="s">
        <v>4</v>
      </c>
      <c r="D3" s="19"/>
    </row>
    <row r="4" spans="1:4" ht="25.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5.5" customHeight="1">
      <c r="A5" s="20" t="s">
        <v>124</v>
      </c>
      <c r="B5" s="5">
        <v>2418.59</v>
      </c>
      <c r="C5" s="20" t="s">
        <v>125</v>
      </c>
      <c r="D5" s="5"/>
    </row>
    <row r="6" spans="1:4" ht="25.5" customHeight="1">
      <c r="A6" s="20" t="s">
        <v>126</v>
      </c>
      <c r="B6" s="5"/>
      <c r="C6" s="20" t="s">
        <v>127</v>
      </c>
      <c r="D6" s="5"/>
    </row>
    <row r="7" spans="1:4" ht="25.5" customHeight="1">
      <c r="A7" s="20" t="s">
        <v>128</v>
      </c>
      <c r="B7" s="5"/>
      <c r="C7" s="20" t="s">
        <v>129</v>
      </c>
      <c r="D7" s="5"/>
    </row>
    <row r="8" spans="1:4" ht="25.5" customHeight="1">
      <c r="A8" s="20" t="s">
        <v>130</v>
      </c>
      <c r="B8" s="5"/>
      <c r="C8" s="20" t="s">
        <v>131</v>
      </c>
      <c r="D8" s="5">
        <v>2418.59</v>
      </c>
    </row>
    <row r="9" spans="1:4" ht="25.5" customHeight="1">
      <c r="A9" s="20" t="s">
        <v>132</v>
      </c>
      <c r="B9" s="5"/>
      <c r="C9" s="20" t="s">
        <v>133</v>
      </c>
      <c r="D9" s="5"/>
    </row>
    <row r="10" spans="1:4" ht="25.5" customHeight="1">
      <c r="A10" s="5"/>
      <c r="B10" s="5"/>
      <c r="C10" s="20" t="s">
        <v>134</v>
      </c>
      <c r="D10" s="5"/>
    </row>
    <row r="11" spans="1:4" ht="25.5" customHeight="1">
      <c r="A11" s="5"/>
      <c r="B11" s="5"/>
      <c r="C11" s="20" t="s">
        <v>135</v>
      </c>
      <c r="D11" s="5"/>
    </row>
    <row r="12" spans="1:4" ht="25.5" customHeight="1">
      <c r="A12" s="5"/>
      <c r="B12" s="5"/>
      <c r="C12" s="20" t="s">
        <v>136</v>
      </c>
      <c r="D12" s="5"/>
    </row>
    <row r="13" spans="1:4" ht="25.5" customHeight="1">
      <c r="A13" s="5"/>
      <c r="B13" s="5"/>
      <c r="C13" s="20" t="s">
        <v>137</v>
      </c>
      <c r="D13" s="5"/>
    </row>
    <row r="14" spans="1:4" ht="25.5" customHeight="1">
      <c r="A14" s="5" t="s">
        <v>138</v>
      </c>
      <c r="B14" s="5">
        <v>2418.59</v>
      </c>
      <c r="C14" s="5" t="s">
        <v>139</v>
      </c>
      <c r="D14" s="5">
        <v>2418.59</v>
      </c>
    </row>
    <row r="15" spans="1:4" ht="25.5" customHeight="1">
      <c r="A15" s="20" t="s">
        <v>140</v>
      </c>
      <c r="B15" s="5"/>
      <c r="C15" s="5"/>
      <c r="D15" s="5"/>
    </row>
    <row r="16" spans="1:4" ht="25.5" customHeight="1">
      <c r="A16" s="20" t="s">
        <v>141</v>
      </c>
      <c r="B16" s="20"/>
      <c r="C16" s="20" t="s">
        <v>142</v>
      </c>
      <c r="D16" s="5"/>
    </row>
    <row r="17" spans="1:4" ht="25.5" customHeight="1">
      <c r="A17" s="5"/>
      <c r="B17" s="5"/>
      <c r="C17" s="5"/>
      <c r="D17" s="5"/>
    </row>
    <row r="18" spans="1:4" ht="25.5" customHeight="1">
      <c r="A18" s="5" t="s">
        <v>21</v>
      </c>
      <c r="B18" s="5">
        <v>2418.59</v>
      </c>
      <c r="C18" s="5" t="s">
        <v>22</v>
      </c>
      <c r="D18" s="5">
        <v>2418.59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T20" sqref="T20"/>
    </sheetView>
  </sheetViews>
  <sheetFormatPr defaultColWidth="9.00390625" defaultRowHeight="27.75" customHeight="1"/>
  <cols>
    <col min="2" max="2" width="24.8515625" style="0" customWidth="1"/>
    <col min="3" max="3" width="12.57421875" style="0" customWidth="1"/>
    <col min="5" max="5" width="10.57421875" style="0" customWidth="1"/>
    <col min="6" max="6" width="12.28125" style="0" customWidth="1"/>
    <col min="7" max="7" width="8.421875" style="0" customWidth="1"/>
    <col min="10" max="10" width="7.8515625" style="0" customWidth="1"/>
    <col min="11" max="11" width="9.7109375" style="0" customWidth="1"/>
    <col min="12" max="12" width="11.421875" style="0" customWidth="1"/>
  </cols>
  <sheetData>
    <row r="1" spans="1:12" ht="24" customHeight="1">
      <c r="A1" s="10" t="s">
        <v>143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1" customHeight="1">
      <c r="A2" s="11" t="s">
        <v>144</v>
      </c>
      <c r="K2" s="16" t="s">
        <v>2</v>
      </c>
      <c r="L2" s="16"/>
    </row>
    <row r="3" spans="1:12" ht="27" customHeight="1">
      <c r="A3" s="5" t="s">
        <v>145</v>
      </c>
      <c r="B3" s="5"/>
      <c r="C3" s="5" t="s">
        <v>7</v>
      </c>
      <c r="D3" s="5" t="s">
        <v>141</v>
      </c>
      <c r="E3" s="5" t="s">
        <v>146</v>
      </c>
      <c r="F3" s="5" t="s">
        <v>147</v>
      </c>
      <c r="G3" s="5" t="s">
        <v>148</v>
      </c>
      <c r="H3" s="5" t="s">
        <v>149</v>
      </c>
      <c r="I3" s="5" t="s">
        <v>150</v>
      </c>
      <c r="J3" s="5" t="s">
        <v>151</v>
      </c>
      <c r="K3" s="5" t="s">
        <v>152</v>
      </c>
      <c r="L3" s="5" t="s">
        <v>140</v>
      </c>
    </row>
    <row r="4" spans="1:12" ht="27" customHeight="1">
      <c r="A4" s="6" t="s">
        <v>28</v>
      </c>
      <c r="B4" s="7" t="s">
        <v>29</v>
      </c>
      <c r="C4" s="12"/>
      <c r="D4" s="12"/>
      <c r="E4" s="12"/>
      <c r="F4" s="6"/>
      <c r="G4" s="6"/>
      <c r="H4" s="6"/>
      <c r="I4" s="6"/>
      <c r="J4" s="6"/>
      <c r="K4" s="6"/>
      <c r="L4" s="6"/>
    </row>
    <row r="5" spans="1:12" ht="27" customHeight="1">
      <c r="A5" s="5">
        <v>204</v>
      </c>
      <c r="B5" s="5" t="s">
        <v>33</v>
      </c>
      <c r="C5" s="5">
        <v>2418.59</v>
      </c>
      <c r="D5" s="6"/>
      <c r="E5" s="5">
        <v>2418.59</v>
      </c>
      <c r="F5" s="6"/>
      <c r="G5" s="6"/>
      <c r="H5" s="6"/>
      <c r="I5" s="6"/>
      <c r="J5" s="6"/>
      <c r="K5" s="6"/>
      <c r="L5" s="6"/>
    </row>
    <row r="6" spans="1:12" ht="27" customHeight="1">
      <c r="A6" s="5">
        <v>20401</v>
      </c>
      <c r="B6" s="5" t="s">
        <v>34</v>
      </c>
      <c r="C6" s="5">
        <v>2167.74</v>
      </c>
      <c r="D6" s="6"/>
      <c r="E6" s="5">
        <v>2167.74</v>
      </c>
      <c r="F6" s="6"/>
      <c r="G6" s="6"/>
      <c r="H6" s="6"/>
      <c r="I6" s="6"/>
      <c r="J6" s="6"/>
      <c r="K6" s="6"/>
      <c r="L6" s="6"/>
    </row>
    <row r="7" spans="1:12" ht="27" customHeight="1">
      <c r="A7" s="5">
        <v>20403</v>
      </c>
      <c r="B7" s="5" t="s">
        <v>35</v>
      </c>
      <c r="C7" s="5">
        <v>25</v>
      </c>
      <c r="D7" s="6"/>
      <c r="E7" s="5">
        <v>25</v>
      </c>
      <c r="F7" s="6"/>
      <c r="G7" s="6"/>
      <c r="H7" s="6"/>
      <c r="I7" s="6"/>
      <c r="J7" s="6"/>
      <c r="K7" s="6"/>
      <c r="L7" s="6"/>
    </row>
    <row r="8" spans="1:12" ht="27" customHeight="1">
      <c r="A8" s="5">
        <v>2040499</v>
      </c>
      <c r="B8" s="5" t="s">
        <v>36</v>
      </c>
      <c r="C8" s="5">
        <v>205.85</v>
      </c>
      <c r="D8" s="6"/>
      <c r="E8" s="5">
        <v>205.85</v>
      </c>
      <c r="F8" s="6"/>
      <c r="G8" s="6"/>
      <c r="H8" s="6"/>
      <c r="I8" s="6"/>
      <c r="J8" s="6"/>
      <c r="K8" s="6"/>
      <c r="L8" s="6"/>
    </row>
    <row r="9" spans="1:12" ht="27" customHeight="1">
      <c r="A9" s="5">
        <v>2082699</v>
      </c>
      <c r="B9" s="5" t="s">
        <v>37</v>
      </c>
      <c r="C9" s="5">
        <v>210.44</v>
      </c>
      <c r="D9" s="6"/>
      <c r="E9" s="5">
        <v>210.44</v>
      </c>
      <c r="F9" s="6"/>
      <c r="G9" s="6"/>
      <c r="H9" s="6"/>
      <c r="I9" s="6"/>
      <c r="J9" s="6"/>
      <c r="K9" s="6"/>
      <c r="L9" s="6"/>
    </row>
    <row r="10" spans="1:12" ht="27" customHeight="1">
      <c r="A10" s="5">
        <v>2082701</v>
      </c>
      <c r="B10" s="5" t="s">
        <v>38</v>
      </c>
      <c r="C10" s="5">
        <v>0.46</v>
      </c>
      <c r="D10" s="6"/>
      <c r="E10" s="5">
        <v>0.46</v>
      </c>
      <c r="F10" s="6"/>
      <c r="G10" s="6"/>
      <c r="H10" s="6"/>
      <c r="I10" s="6"/>
      <c r="J10" s="6"/>
      <c r="K10" s="6"/>
      <c r="L10" s="6"/>
    </row>
    <row r="11" spans="1:12" ht="27" customHeight="1">
      <c r="A11" s="5">
        <v>2082702</v>
      </c>
      <c r="B11" s="5" t="s">
        <v>39</v>
      </c>
      <c r="C11" s="5">
        <v>1.05</v>
      </c>
      <c r="D11" s="6"/>
      <c r="E11" s="5">
        <v>1.05</v>
      </c>
      <c r="F11" s="6"/>
      <c r="G11" s="6"/>
      <c r="H11" s="6"/>
      <c r="I11" s="6"/>
      <c r="J11" s="6"/>
      <c r="K11" s="6"/>
      <c r="L11" s="6"/>
    </row>
    <row r="12" spans="1:12" ht="27" customHeight="1">
      <c r="A12" s="5">
        <v>2082703</v>
      </c>
      <c r="B12" s="5" t="s">
        <v>40</v>
      </c>
      <c r="C12" s="5">
        <v>7.37</v>
      </c>
      <c r="D12" s="6"/>
      <c r="E12" s="5">
        <v>7.37</v>
      </c>
      <c r="F12" s="6"/>
      <c r="G12" s="6"/>
      <c r="H12" s="6"/>
      <c r="I12" s="6"/>
      <c r="J12" s="6"/>
      <c r="K12" s="6"/>
      <c r="L12" s="6"/>
    </row>
    <row r="13" spans="1:12" ht="27" customHeight="1">
      <c r="A13" s="5">
        <v>2082799</v>
      </c>
      <c r="B13" s="5" t="s">
        <v>41</v>
      </c>
      <c r="C13" s="5">
        <v>20</v>
      </c>
      <c r="D13" s="6"/>
      <c r="E13" s="5">
        <v>20</v>
      </c>
      <c r="F13" s="6"/>
      <c r="G13" s="6"/>
      <c r="H13" s="6"/>
      <c r="I13" s="6"/>
      <c r="J13" s="6"/>
      <c r="K13" s="6"/>
      <c r="L13" s="6"/>
    </row>
    <row r="14" spans="1:12" ht="27" customHeight="1">
      <c r="A14" s="5">
        <v>2101201</v>
      </c>
      <c r="B14" s="5" t="s">
        <v>42</v>
      </c>
      <c r="C14" s="5">
        <v>84.18</v>
      </c>
      <c r="D14" s="6"/>
      <c r="E14" s="5">
        <v>84.18</v>
      </c>
      <c r="F14" s="6"/>
      <c r="G14" s="6"/>
      <c r="H14" s="6"/>
      <c r="I14" s="6"/>
      <c r="J14" s="6"/>
      <c r="K14" s="6"/>
      <c r="L14" s="6"/>
    </row>
    <row r="15" spans="1:12" ht="27" customHeight="1">
      <c r="A15" s="5">
        <v>2101103</v>
      </c>
      <c r="B15" s="5" t="s">
        <v>43</v>
      </c>
      <c r="C15" s="5">
        <v>28.69</v>
      </c>
      <c r="D15" s="6"/>
      <c r="E15" s="5">
        <v>28.69</v>
      </c>
      <c r="F15" s="6"/>
      <c r="G15" s="6"/>
      <c r="H15" s="6"/>
      <c r="I15" s="6"/>
      <c r="J15" s="6"/>
      <c r="K15" s="6"/>
      <c r="L15" s="6"/>
    </row>
    <row r="16" spans="2:12" ht="27" customHeight="1">
      <c r="B16" s="13" t="s">
        <v>7</v>
      </c>
      <c r="C16" s="5">
        <v>2418.59</v>
      </c>
      <c r="D16" s="6"/>
      <c r="E16" s="5">
        <v>2418.59</v>
      </c>
      <c r="F16" s="6"/>
      <c r="G16" s="6"/>
      <c r="H16" s="6"/>
      <c r="I16" s="6"/>
      <c r="J16" s="6"/>
      <c r="K16" s="6"/>
      <c r="L16" s="6"/>
    </row>
    <row r="17" spans="1:6" ht="27.75" customHeight="1">
      <c r="A17" s="14" t="s">
        <v>115</v>
      </c>
      <c r="B17" s="14"/>
      <c r="C17" s="14"/>
      <c r="D17" s="14"/>
      <c r="E17" s="14"/>
      <c r="F17" s="14"/>
    </row>
    <row r="18" spans="1:6" ht="27.75" customHeight="1">
      <c r="A18" s="15" t="s">
        <v>153</v>
      </c>
      <c r="B18" s="15"/>
      <c r="C18" s="15"/>
      <c r="D18" s="15"/>
      <c r="E18" s="15"/>
      <c r="F18" s="15"/>
    </row>
  </sheetData>
  <sheetProtection/>
  <mergeCells count="5">
    <mergeCell ref="A1:L1"/>
    <mergeCell ref="K2:L2"/>
    <mergeCell ref="A3:B3"/>
    <mergeCell ref="A17:F17"/>
    <mergeCell ref="A18:F18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N23" sqref="N23"/>
    </sheetView>
  </sheetViews>
  <sheetFormatPr defaultColWidth="9.00390625" defaultRowHeight="15"/>
  <cols>
    <col min="1" max="1" width="12.7109375" style="0" customWidth="1"/>
    <col min="2" max="2" width="23.42187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154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24" customHeight="1">
      <c r="A3" s="5" t="s">
        <v>145</v>
      </c>
      <c r="B3" s="5"/>
      <c r="C3" s="5" t="s">
        <v>7</v>
      </c>
      <c r="D3" s="5" t="s">
        <v>31</v>
      </c>
      <c r="E3" s="5" t="s">
        <v>32</v>
      </c>
      <c r="F3" s="5" t="s">
        <v>155</v>
      </c>
      <c r="G3" s="5" t="s">
        <v>156</v>
      </c>
      <c r="H3" s="5" t="s">
        <v>157</v>
      </c>
    </row>
    <row r="4" spans="1:8" ht="24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4" customHeight="1">
      <c r="A5" s="5">
        <v>204</v>
      </c>
      <c r="B5" s="5" t="s">
        <v>33</v>
      </c>
      <c r="C5" s="5">
        <v>2418.59</v>
      </c>
      <c r="D5" s="5">
        <v>2167.74</v>
      </c>
      <c r="E5" s="5">
        <v>250.85</v>
      </c>
      <c r="F5" s="6"/>
      <c r="G5" s="6"/>
      <c r="H5" s="6"/>
    </row>
    <row r="6" spans="1:8" ht="24" customHeight="1">
      <c r="A6" s="5">
        <v>20401</v>
      </c>
      <c r="B6" s="5" t="s">
        <v>34</v>
      </c>
      <c r="C6" s="5">
        <v>2167.74</v>
      </c>
      <c r="D6" s="5">
        <v>2167.74</v>
      </c>
      <c r="E6" s="5"/>
      <c r="F6" s="6"/>
      <c r="G6" s="6"/>
      <c r="H6" s="6"/>
    </row>
    <row r="7" spans="1:8" ht="24" customHeight="1">
      <c r="A7" s="5">
        <v>20403</v>
      </c>
      <c r="B7" s="5" t="s">
        <v>35</v>
      </c>
      <c r="C7" s="5">
        <v>25</v>
      </c>
      <c r="D7" s="5"/>
      <c r="E7" s="5">
        <v>25</v>
      </c>
      <c r="F7" s="6"/>
      <c r="G7" s="6"/>
      <c r="H7" s="6"/>
    </row>
    <row r="8" spans="1:8" ht="24" customHeight="1">
      <c r="A8" s="5">
        <v>2040499</v>
      </c>
      <c r="B8" s="5" t="s">
        <v>36</v>
      </c>
      <c r="C8" s="5">
        <v>205.85</v>
      </c>
      <c r="D8" s="5"/>
      <c r="E8" s="5">
        <v>205.85</v>
      </c>
      <c r="F8" s="6"/>
      <c r="G8" s="6"/>
      <c r="H8" s="6"/>
    </row>
    <row r="9" spans="1:8" ht="24" customHeight="1">
      <c r="A9" s="5">
        <v>2082699</v>
      </c>
      <c r="B9" s="5" t="s">
        <v>37</v>
      </c>
      <c r="C9" s="5">
        <v>210.44</v>
      </c>
      <c r="D9" s="5">
        <v>210.44</v>
      </c>
      <c r="E9" s="5"/>
      <c r="F9" s="6"/>
      <c r="G9" s="6"/>
      <c r="H9" s="6"/>
    </row>
    <row r="10" spans="1:8" ht="24" customHeight="1">
      <c r="A10" s="5">
        <v>2082701</v>
      </c>
      <c r="B10" s="5" t="s">
        <v>38</v>
      </c>
      <c r="C10" s="5">
        <v>0.46</v>
      </c>
      <c r="D10" s="5">
        <v>0.46</v>
      </c>
      <c r="E10" s="5"/>
      <c r="F10" s="6"/>
      <c r="G10" s="6"/>
      <c r="H10" s="6"/>
    </row>
    <row r="11" spans="1:8" ht="24" customHeight="1">
      <c r="A11" s="5">
        <v>2082702</v>
      </c>
      <c r="B11" s="5" t="s">
        <v>39</v>
      </c>
      <c r="C11" s="5">
        <v>1.05</v>
      </c>
      <c r="D11" s="5">
        <v>1.05</v>
      </c>
      <c r="E11" s="5"/>
      <c r="F11" s="6"/>
      <c r="G11" s="6"/>
      <c r="H11" s="6"/>
    </row>
    <row r="12" spans="1:8" ht="24" customHeight="1">
      <c r="A12" s="5">
        <v>2082703</v>
      </c>
      <c r="B12" s="5" t="s">
        <v>40</v>
      </c>
      <c r="C12" s="5">
        <v>7.37</v>
      </c>
      <c r="D12" s="5">
        <v>7.37</v>
      </c>
      <c r="E12" s="5"/>
      <c r="F12" s="6"/>
      <c r="G12" s="6"/>
      <c r="H12" s="6"/>
    </row>
    <row r="13" spans="1:8" ht="24" customHeight="1">
      <c r="A13" s="5">
        <v>2082799</v>
      </c>
      <c r="B13" s="5" t="s">
        <v>41</v>
      </c>
      <c r="C13" s="5">
        <v>20</v>
      </c>
      <c r="D13" s="5"/>
      <c r="E13" s="5">
        <v>20</v>
      </c>
      <c r="F13" s="6"/>
      <c r="G13" s="6"/>
      <c r="H13" s="6"/>
    </row>
    <row r="14" spans="1:8" ht="24" customHeight="1">
      <c r="A14" s="5">
        <v>2101201</v>
      </c>
      <c r="B14" s="5" t="s">
        <v>42</v>
      </c>
      <c r="C14" s="5">
        <v>84.18</v>
      </c>
      <c r="D14" s="5">
        <v>84.18</v>
      </c>
      <c r="E14" s="5"/>
      <c r="F14" s="6"/>
      <c r="G14" s="6"/>
      <c r="H14" s="6"/>
    </row>
    <row r="15" spans="1:8" ht="24" customHeight="1">
      <c r="A15" s="5">
        <v>2101103</v>
      </c>
      <c r="B15" s="5" t="s">
        <v>43</v>
      </c>
      <c r="C15" s="5">
        <v>28.69</v>
      </c>
      <c r="D15" s="5">
        <v>28.69</v>
      </c>
      <c r="E15" s="5"/>
      <c r="F15" s="6"/>
      <c r="G15" s="6"/>
      <c r="H15" s="6"/>
    </row>
    <row r="16" spans="1:8" ht="24" customHeight="1">
      <c r="A16" s="5" t="s">
        <v>7</v>
      </c>
      <c r="B16" s="5" t="s">
        <v>19</v>
      </c>
      <c r="C16" s="5">
        <v>2418.59</v>
      </c>
      <c r="D16" s="5">
        <v>2167.74</v>
      </c>
      <c r="E16" s="5">
        <v>250.85</v>
      </c>
      <c r="F16" s="6"/>
      <c r="G16" s="6"/>
      <c r="H16" s="6"/>
    </row>
    <row r="17" spans="1:8" ht="24" customHeight="1">
      <c r="A17" s="6"/>
      <c r="B17" s="6"/>
      <c r="F17" s="6"/>
      <c r="G17" s="6"/>
      <c r="H17" s="6"/>
    </row>
    <row r="18" spans="1:8" ht="24" customHeight="1">
      <c r="A18" s="6"/>
      <c r="B18" s="6"/>
      <c r="C18" s="6"/>
      <c r="D18" s="6"/>
      <c r="E18" s="6"/>
      <c r="F18" s="6"/>
      <c r="G18" s="6"/>
      <c r="H18" s="6"/>
    </row>
    <row r="19" spans="1:8" ht="24" customHeight="1">
      <c r="A19" s="8" t="s">
        <v>158</v>
      </c>
      <c r="B19" s="9"/>
      <c r="C19" s="5">
        <v>2418.59</v>
      </c>
      <c r="D19" s="5">
        <v>2167.74</v>
      </c>
      <c r="E19" s="5">
        <v>250.85</v>
      </c>
      <c r="F19" s="6"/>
      <c r="G19" s="6"/>
      <c r="H19" s="6"/>
    </row>
  </sheetData>
  <sheetProtection/>
  <mergeCells count="4">
    <mergeCell ref="A1:H1"/>
    <mergeCell ref="G2:H2"/>
    <mergeCell ref="A3:B3"/>
    <mergeCell ref="A19:B19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2019-01-23T09:28:39Z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